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gyous\Documents\行政書士\行政書士事務所　運営用\ブログ記事用\宅建業免許申請書　アップ用\"/>
    </mc:Choice>
  </mc:AlternateContent>
  <xr:revisionPtr revIDLastSave="0" documentId="13_ncr:1_{2886CFC4-82DA-41F4-8F4A-ED9042B5B6A4}" xr6:coauthVersionLast="47" xr6:coauthVersionMax="47" xr10:uidLastSave="{00000000-0000-0000-0000-000000000000}"/>
  <bookViews>
    <workbookView xWindow="10140" yWindow="0" windowWidth="10455" windowHeight="10905" activeTab="1" xr2:uid="{00000000-000D-0000-FFFF-FFFF00000000}"/>
  </bookViews>
  <sheets>
    <sheet name="Sheet1" sheetId="4" r:id="rId1"/>
    <sheet name="Sheet2" sheetId="2" r:id="rId2"/>
    <sheet name="略歴書（役員等）" sheetId="5" r:id="rId3"/>
    <sheet name="略歴書（専取）" sheetId="6" r:id="rId4"/>
    <sheet name="代表者等連絡先" sheetId="7" r:id="rId5"/>
    <sheet name="資産の状況を示す書面" sheetId="8" r:id="rId6"/>
  </sheets>
  <definedNames>
    <definedName name="_xlnm.Print_Area" localSheetId="1">Sheet2!$A$1:$AF$584</definedName>
    <definedName name="_xlnm.Print_Area" localSheetId="5">資産の状況を示す書面!$A$1:$I$27</definedName>
    <definedName name="_xlnm.Print_Area" localSheetId="4">代表者等連絡先!$B$2:$L$48</definedName>
    <definedName name="_xlnm.Print_Area" localSheetId="3">'略歴書（専取）'!$A$1:$N$40</definedName>
    <definedName name="_xlnm.Print_Area" localSheetId="2">'略歴書（役員等）'!$A$1:$N$31</definedName>
  </definedNames>
  <calcPr calcId="191029" iterateDelta="1E-4"/>
</workbook>
</file>

<file path=xl/calcChain.xml><?xml version="1.0" encoding="utf-8"?>
<calcChain xmlns="http://schemas.openxmlformats.org/spreadsheetml/2006/main">
  <c r="BF41" i="2" l="1"/>
  <c r="AC41" i="2"/>
  <c r="AB41" i="2"/>
  <c r="Z41" i="2"/>
  <c r="Y41" i="2"/>
  <c r="X41" i="2"/>
  <c r="W41" i="2"/>
  <c r="V41" i="2"/>
  <c r="U41" i="2"/>
  <c r="T41" i="2"/>
  <c r="S41" i="2"/>
  <c r="R41" i="2"/>
  <c r="Q41" i="2"/>
  <c r="P41" i="2"/>
  <c r="O41" i="2"/>
  <c r="N41" i="2"/>
  <c r="M41" i="2"/>
  <c r="L41" i="2"/>
  <c r="K41" i="2"/>
  <c r="J41" i="2"/>
  <c r="I41" i="2"/>
  <c r="BF40" i="2"/>
  <c r="AC40" i="2"/>
  <c r="AB40" i="2"/>
  <c r="Z40" i="2"/>
  <c r="Y40" i="2"/>
  <c r="X40" i="2"/>
  <c r="W40" i="2"/>
  <c r="V40" i="2"/>
  <c r="U40" i="2"/>
  <c r="T40" i="2"/>
  <c r="S40" i="2"/>
  <c r="R40" i="2"/>
  <c r="Q40" i="2"/>
  <c r="P40" i="2"/>
  <c r="O40" i="2"/>
  <c r="N40" i="2"/>
  <c r="M40" i="2"/>
  <c r="L40" i="2"/>
  <c r="K40" i="2"/>
  <c r="J40" i="2"/>
  <c r="I40" i="2"/>
  <c r="AW39" i="2"/>
  <c r="U39" i="2" s="1"/>
  <c r="S39" i="2"/>
  <c r="R39" i="2"/>
  <c r="Z36" i="2"/>
  <c r="AK35" i="2"/>
  <c r="U36" i="2" s="1"/>
  <c r="Z34" i="2"/>
  <c r="Y34" i="2"/>
  <c r="X34" i="2"/>
  <c r="W34" i="2"/>
  <c r="V34" i="2"/>
  <c r="U34" i="2"/>
  <c r="T34" i="2"/>
  <c r="S34" i="2"/>
  <c r="R34" i="2"/>
  <c r="Q34" i="2"/>
  <c r="P34" i="2"/>
  <c r="O34" i="2"/>
  <c r="N34" i="2"/>
  <c r="M34" i="2"/>
  <c r="L34" i="2"/>
  <c r="K34" i="2"/>
  <c r="J34" i="2"/>
  <c r="I34" i="2"/>
  <c r="H34" i="2"/>
  <c r="G34" i="2"/>
  <c r="BF33" i="2"/>
  <c r="Z33" i="2"/>
  <c r="Y33" i="2"/>
  <c r="X33" i="2"/>
  <c r="W33" i="2"/>
  <c r="V33" i="2"/>
  <c r="U33" i="2"/>
  <c r="T33" i="2"/>
  <c r="S33" i="2"/>
  <c r="R33" i="2"/>
  <c r="Q33" i="2"/>
  <c r="P33" i="2"/>
  <c r="O33" i="2"/>
  <c r="N33" i="2"/>
  <c r="M33" i="2"/>
  <c r="L33" i="2"/>
  <c r="K33" i="2"/>
  <c r="J33" i="2"/>
  <c r="I33" i="2"/>
  <c r="H33" i="2"/>
  <c r="G33" i="2"/>
  <c r="AW25" i="2"/>
  <c r="Z25" i="2" s="1"/>
  <c r="T25" i="2"/>
  <c r="R25" i="2"/>
  <c r="Q25" i="2"/>
  <c r="T21" i="2"/>
  <c r="S19" i="2"/>
  <c r="S16" i="2"/>
  <c r="W14" i="2"/>
  <c r="T14" i="2"/>
  <c r="R13" i="2"/>
  <c r="G36" i="2" l="1"/>
  <c r="H35" i="2"/>
  <c r="K35" i="2"/>
  <c r="M35" i="2"/>
  <c r="P35" i="2"/>
  <c r="U35" i="2"/>
  <c r="X35" i="2"/>
  <c r="L36" i="2"/>
  <c r="S35" i="2"/>
  <c r="I35" i="2"/>
  <c r="Q35" i="2"/>
  <c r="Y35" i="2"/>
  <c r="N36" i="2"/>
  <c r="J35" i="2"/>
  <c r="R35" i="2"/>
  <c r="Z35" i="2"/>
  <c r="O36" i="2"/>
  <c r="R36" i="2"/>
  <c r="V39" i="2"/>
  <c r="AB25" i="2"/>
  <c r="L35" i="2"/>
  <c r="T35" i="2"/>
  <c r="BF35" i="2"/>
  <c r="S36" i="2"/>
  <c r="W39" i="2"/>
  <c r="T36" i="2"/>
  <c r="N35" i="2"/>
  <c r="V35" i="2"/>
  <c r="J36" i="2"/>
  <c r="V36" i="2"/>
  <c r="G35" i="2"/>
  <c r="O35" i="2"/>
  <c r="W35" i="2"/>
  <c r="K36" i="2"/>
  <c r="W36" i="2"/>
  <c r="H36" i="2"/>
  <c r="P36" i="2"/>
  <c r="X36" i="2"/>
  <c r="X39" i="2"/>
  <c r="V25" i="2"/>
  <c r="I36" i="2"/>
  <c r="Q36" i="2"/>
  <c r="Y36" i="2"/>
  <c r="Y39" i="2"/>
  <c r="W25" i="2"/>
  <c r="Z39" i="2"/>
  <c r="X25" i="2"/>
  <c r="Y25" i="2"/>
  <c r="M36" i="2"/>
  <c r="AH325" i="2" l="1"/>
  <c r="F318" i="2" s="1"/>
  <c r="K350" i="2" s="1"/>
  <c r="AM329" i="2"/>
  <c r="Z319" i="2" s="1"/>
  <c r="U577" i="2"/>
  <c r="R440" i="2"/>
  <c r="Q575" i="2"/>
  <c r="R435" i="2"/>
  <c r="L574" i="2"/>
  <c r="I574" i="2"/>
  <c r="F574" i="2"/>
  <c r="Q399" i="2"/>
  <c r="Q403" i="2"/>
  <c r="H450" i="2"/>
  <c r="BF533" i="2"/>
  <c r="BF531" i="2"/>
  <c r="BF529" i="2"/>
  <c r="BF527" i="2"/>
  <c r="BF525" i="2"/>
  <c r="BF523" i="2"/>
  <c r="BF521" i="2"/>
  <c r="BF519" i="2"/>
  <c r="BF517" i="2"/>
  <c r="BF515" i="2"/>
  <c r="BF513" i="2"/>
  <c r="BF511" i="2"/>
  <c r="BF509" i="2"/>
  <c r="BF507" i="2"/>
  <c r="BF505" i="2"/>
  <c r="BF503" i="2"/>
  <c r="BF501" i="2"/>
  <c r="BF499" i="2"/>
  <c r="BF497" i="2"/>
  <c r="BF495" i="2"/>
  <c r="BF493" i="2"/>
  <c r="BF491" i="2"/>
  <c r="BF489" i="2"/>
  <c r="BF487" i="2"/>
  <c r="C487" i="2"/>
  <c r="D487" i="2"/>
  <c r="E487" i="2"/>
  <c r="F487" i="2"/>
  <c r="G487" i="2"/>
  <c r="H487" i="2"/>
  <c r="I487" i="2"/>
  <c r="J487" i="2"/>
  <c r="K487" i="2"/>
  <c r="L487" i="2"/>
  <c r="C489" i="2"/>
  <c r="D489" i="2"/>
  <c r="E489" i="2"/>
  <c r="F489" i="2"/>
  <c r="G489" i="2"/>
  <c r="H489" i="2"/>
  <c r="I489" i="2"/>
  <c r="J489" i="2"/>
  <c r="K489" i="2"/>
  <c r="L489" i="2"/>
  <c r="C491" i="2"/>
  <c r="D491" i="2"/>
  <c r="E491" i="2"/>
  <c r="F491" i="2"/>
  <c r="G491" i="2"/>
  <c r="H491" i="2"/>
  <c r="I491" i="2"/>
  <c r="J491" i="2"/>
  <c r="K491" i="2"/>
  <c r="L491" i="2"/>
  <c r="C493" i="2"/>
  <c r="D493" i="2"/>
  <c r="E493" i="2"/>
  <c r="F493" i="2"/>
  <c r="G493" i="2"/>
  <c r="H493" i="2"/>
  <c r="I493" i="2"/>
  <c r="J493" i="2"/>
  <c r="K493" i="2"/>
  <c r="L493" i="2"/>
  <c r="C495" i="2"/>
  <c r="D495" i="2"/>
  <c r="E495" i="2"/>
  <c r="F495" i="2"/>
  <c r="G495" i="2"/>
  <c r="H495" i="2"/>
  <c r="I495" i="2"/>
  <c r="J495" i="2"/>
  <c r="K495" i="2"/>
  <c r="L495" i="2"/>
  <c r="C497" i="2"/>
  <c r="D497" i="2"/>
  <c r="E497" i="2"/>
  <c r="F497" i="2"/>
  <c r="G497" i="2"/>
  <c r="H497" i="2"/>
  <c r="I497" i="2"/>
  <c r="J497" i="2"/>
  <c r="K497" i="2"/>
  <c r="L497" i="2"/>
  <c r="C499" i="2"/>
  <c r="D499" i="2"/>
  <c r="E499" i="2"/>
  <c r="F499" i="2"/>
  <c r="G499" i="2"/>
  <c r="H499" i="2"/>
  <c r="I499" i="2"/>
  <c r="J499" i="2"/>
  <c r="K499" i="2"/>
  <c r="L499" i="2"/>
  <c r="C501" i="2"/>
  <c r="D501" i="2"/>
  <c r="E501" i="2"/>
  <c r="F501" i="2"/>
  <c r="G501" i="2"/>
  <c r="H501" i="2"/>
  <c r="I501" i="2"/>
  <c r="J501" i="2"/>
  <c r="K501" i="2"/>
  <c r="L501" i="2"/>
  <c r="C503" i="2"/>
  <c r="D503" i="2"/>
  <c r="E503" i="2"/>
  <c r="F503" i="2"/>
  <c r="G503" i="2"/>
  <c r="H503" i="2"/>
  <c r="I503" i="2"/>
  <c r="J503" i="2"/>
  <c r="K503" i="2"/>
  <c r="L503" i="2"/>
  <c r="C505" i="2"/>
  <c r="D505" i="2"/>
  <c r="E505" i="2"/>
  <c r="F505" i="2"/>
  <c r="G505" i="2"/>
  <c r="H505" i="2"/>
  <c r="I505" i="2"/>
  <c r="J505" i="2"/>
  <c r="K505" i="2"/>
  <c r="L505" i="2"/>
  <c r="C507" i="2"/>
  <c r="D507" i="2"/>
  <c r="E507" i="2"/>
  <c r="F507" i="2"/>
  <c r="G507" i="2"/>
  <c r="H507" i="2"/>
  <c r="I507" i="2"/>
  <c r="J507" i="2"/>
  <c r="K507" i="2"/>
  <c r="L507" i="2"/>
  <c r="C509" i="2"/>
  <c r="D509" i="2"/>
  <c r="E509" i="2"/>
  <c r="F509" i="2"/>
  <c r="G509" i="2"/>
  <c r="H509" i="2"/>
  <c r="I509" i="2"/>
  <c r="J509" i="2"/>
  <c r="K509" i="2"/>
  <c r="L509" i="2"/>
  <c r="C511" i="2"/>
  <c r="D511" i="2"/>
  <c r="E511" i="2"/>
  <c r="F511" i="2"/>
  <c r="G511" i="2"/>
  <c r="H511" i="2"/>
  <c r="I511" i="2"/>
  <c r="J511" i="2"/>
  <c r="K511" i="2"/>
  <c r="L511" i="2"/>
  <c r="C513" i="2"/>
  <c r="D513" i="2"/>
  <c r="E513" i="2"/>
  <c r="F513" i="2"/>
  <c r="G513" i="2"/>
  <c r="H513" i="2"/>
  <c r="I513" i="2"/>
  <c r="J513" i="2"/>
  <c r="K513" i="2"/>
  <c r="L513" i="2"/>
  <c r="C515" i="2"/>
  <c r="D515" i="2"/>
  <c r="E515" i="2"/>
  <c r="F515" i="2"/>
  <c r="G515" i="2"/>
  <c r="H515" i="2"/>
  <c r="I515" i="2"/>
  <c r="J515" i="2"/>
  <c r="K515" i="2"/>
  <c r="L515" i="2"/>
  <c r="C517" i="2"/>
  <c r="D517" i="2"/>
  <c r="E517" i="2"/>
  <c r="F517" i="2"/>
  <c r="G517" i="2"/>
  <c r="H517" i="2"/>
  <c r="I517" i="2"/>
  <c r="J517" i="2"/>
  <c r="K517" i="2"/>
  <c r="L517" i="2"/>
  <c r="C519" i="2"/>
  <c r="D519" i="2"/>
  <c r="E519" i="2"/>
  <c r="F519" i="2"/>
  <c r="G519" i="2"/>
  <c r="H519" i="2"/>
  <c r="I519" i="2"/>
  <c r="J519" i="2"/>
  <c r="K519" i="2"/>
  <c r="L519" i="2"/>
  <c r="C521" i="2"/>
  <c r="D521" i="2"/>
  <c r="E521" i="2"/>
  <c r="F521" i="2"/>
  <c r="G521" i="2"/>
  <c r="H521" i="2"/>
  <c r="I521" i="2"/>
  <c r="J521" i="2"/>
  <c r="K521" i="2"/>
  <c r="L521" i="2"/>
  <c r="C523" i="2"/>
  <c r="D523" i="2"/>
  <c r="E523" i="2"/>
  <c r="F523" i="2"/>
  <c r="G523" i="2"/>
  <c r="H523" i="2"/>
  <c r="I523" i="2"/>
  <c r="J523" i="2"/>
  <c r="K523" i="2"/>
  <c r="L523" i="2"/>
  <c r="C525" i="2"/>
  <c r="D525" i="2"/>
  <c r="E525" i="2"/>
  <c r="F525" i="2"/>
  <c r="G525" i="2"/>
  <c r="H525" i="2"/>
  <c r="I525" i="2"/>
  <c r="J525" i="2"/>
  <c r="K525" i="2"/>
  <c r="L525" i="2"/>
  <c r="C527" i="2"/>
  <c r="D527" i="2"/>
  <c r="E527" i="2"/>
  <c r="F527" i="2"/>
  <c r="G527" i="2"/>
  <c r="H527" i="2"/>
  <c r="I527" i="2"/>
  <c r="J527" i="2"/>
  <c r="K527" i="2"/>
  <c r="L527" i="2"/>
  <c r="C529" i="2"/>
  <c r="D529" i="2"/>
  <c r="E529" i="2"/>
  <c r="F529" i="2"/>
  <c r="G529" i="2"/>
  <c r="H529" i="2"/>
  <c r="I529" i="2"/>
  <c r="J529" i="2"/>
  <c r="K529" i="2"/>
  <c r="L529" i="2"/>
  <c r="C531" i="2"/>
  <c r="D531" i="2"/>
  <c r="E531" i="2"/>
  <c r="F531" i="2"/>
  <c r="G531" i="2"/>
  <c r="H531" i="2"/>
  <c r="I531" i="2"/>
  <c r="J531" i="2"/>
  <c r="K531" i="2"/>
  <c r="L531" i="2"/>
  <c r="C533" i="2"/>
  <c r="D533" i="2"/>
  <c r="E533" i="2"/>
  <c r="F533" i="2"/>
  <c r="G533" i="2"/>
  <c r="H533" i="2"/>
  <c r="I533" i="2"/>
  <c r="J533" i="2"/>
  <c r="K533" i="2"/>
  <c r="L533" i="2"/>
  <c r="C485" i="2"/>
  <c r="D485" i="2"/>
  <c r="E485" i="2"/>
  <c r="F485" i="2"/>
  <c r="G485" i="2"/>
  <c r="H485" i="2"/>
  <c r="I485" i="2"/>
  <c r="J485" i="2"/>
  <c r="K485" i="2"/>
  <c r="L485" i="2"/>
  <c r="I237" i="2"/>
  <c r="BF485" i="2"/>
  <c r="V477" i="2"/>
  <c r="H477" i="2"/>
  <c r="Z429" i="2"/>
  <c r="W429" i="2"/>
  <c r="T429" i="2"/>
  <c r="M393" i="2"/>
  <c r="J393" i="2"/>
  <c r="G393" i="2"/>
  <c r="AC296" i="2"/>
  <c r="AB296" i="2"/>
  <c r="Z296" i="2"/>
  <c r="Y296" i="2"/>
  <c r="X296" i="2"/>
  <c r="W296" i="2"/>
  <c r="V296" i="2"/>
  <c r="U296" i="2"/>
  <c r="T296" i="2"/>
  <c r="S296" i="2"/>
  <c r="R296" i="2"/>
  <c r="Q296" i="2"/>
  <c r="P296" i="2"/>
  <c r="O296" i="2"/>
  <c r="N296" i="2"/>
  <c r="M296" i="2"/>
  <c r="L296" i="2"/>
  <c r="K296" i="2"/>
  <c r="J296" i="2"/>
  <c r="I296" i="2"/>
  <c r="BF295" i="2"/>
  <c r="AC295" i="2"/>
  <c r="AB295" i="2"/>
  <c r="Z295" i="2"/>
  <c r="Y295" i="2"/>
  <c r="X295" i="2"/>
  <c r="W295" i="2"/>
  <c r="V295" i="2"/>
  <c r="U295" i="2"/>
  <c r="T295" i="2"/>
  <c r="S295" i="2"/>
  <c r="R295" i="2"/>
  <c r="Q295" i="2"/>
  <c r="P295" i="2"/>
  <c r="O295" i="2"/>
  <c r="N295" i="2"/>
  <c r="M295" i="2"/>
  <c r="L295" i="2"/>
  <c r="K295" i="2"/>
  <c r="J295" i="2"/>
  <c r="I295" i="2"/>
  <c r="BF289" i="2"/>
  <c r="AC289" i="2"/>
  <c r="AB289" i="2"/>
  <c r="Z289" i="2"/>
  <c r="Y289" i="2"/>
  <c r="X289" i="2"/>
  <c r="W289" i="2"/>
  <c r="V289" i="2"/>
  <c r="U289" i="2"/>
  <c r="T289" i="2"/>
  <c r="S289" i="2"/>
  <c r="R289" i="2"/>
  <c r="Q289" i="2"/>
  <c r="P289" i="2"/>
  <c r="O289" i="2"/>
  <c r="N289" i="2"/>
  <c r="M289" i="2"/>
  <c r="L289" i="2"/>
  <c r="K289" i="2"/>
  <c r="J289" i="2"/>
  <c r="I289" i="2"/>
  <c r="BF288" i="2"/>
  <c r="AC288" i="2"/>
  <c r="AB288" i="2"/>
  <c r="Z288" i="2"/>
  <c r="Y288" i="2"/>
  <c r="X288" i="2"/>
  <c r="W288" i="2"/>
  <c r="V288" i="2"/>
  <c r="U288" i="2"/>
  <c r="T288" i="2"/>
  <c r="S288" i="2"/>
  <c r="R288" i="2"/>
  <c r="Q288" i="2"/>
  <c r="P288" i="2"/>
  <c r="O288" i="2"/>
  <c r="N288" i="2"/>
  <c r="M288" i="2"/>
  <c r="L288" i="2"/>
  <c r="K288" i="2"/>
  <c r="J288" i="2"/>
  <c r="I288" i="2"/>
  <c r="AC285" i="2"/>
  <c r="AB285" i="2"/>
  <c r="Z285" i="2"/>
  <c r="Y285" i="2"/>
  <c r="X285" i="2"/>
  <c r="W285" i="2"/>
  <c r="V285" i="2"/>
  <c r="U285" i="2"/>
  <c r="T285" i="2"/>
  <c r="S285" i="2"/>
  <c r="R285" i="2"/>
  <c r="Q285" i="2"/>
  <c r="P285" i="2"/>
  <c r="O285" i="2"/>
  <c r="N285" i="2"/>
  <c r="M285" i="2"/>
  <c r="L285" i="2"/>
  <c r="K285" i="2"/>
  <c r="J285" i="2"/>
  <c r="I285" i="2"/>
  <c r="BF284" i="2"/>
  <c r="AC284" i="2"/>
  <c r="AB284" i="2"/>
  <c r="Z284" i="2"/>
  <c r="Y284" i="2"/>
  <c r="X284" i="2"/>
  <c r="W284" i="2"/>
  <c r="V284" i="2"/>
  <c r="U284" i="2"/>
  <c r="T284" i="2"/>
  <c r="S284" i="2"/>
  <c r="R284" i="2"/>
  <c r="Q284" i="2"/>
  <c r="P284" i="2"/>
  <c r="O284" i="2"/>
  <c r="N284" i="2"/>
  <c r="M284" i="2"/>
  <c r="L284" i="2"/>
  <c r="K284" i="2"/>
  <c r="J284" i="2"/>
  <c r="I284" i="2"/>
  <c r="BF278" i="2"/>
  <c r="AC278" i="2"/>
  <c r="AB278" i="2"/>
  <c r="Z278" i="2"/>
  <c r="Y278" i="2"/>
  <c r="X278" i="2"/>
  <c r="W278" i="2"/>
  <c r="V278" i="2"/>
  <c r="U278" i="2"/>
  <c r="T278" i="2"/>
  <c r="S278" i="2"/>
  <c r="R278" i="2"/>
  <c r="Q278" i="2"/>
  <c r="P278" i="2"/>
  <c r="O278" i="2"/>
  <c r="N278" i="2"/>
  <c r="M278" i="2"/>
  <c r="L278" i="2"/>
  <c r="K278" i="2"/>
  <c r="J278" i="2"/>
  <c r="I278" i="2"/>
  <c r="BF277" i="2"/>
  <c r="AC277" i="2"/>
  <c r="AB277" i="2"/>
  <c r="Z277" i="2"/>
  <c r="Y277" i="2"/>
  <c r="X277" i="2"/>
  <c r="W277" i="2"/>
  <c r="V277" i="2"/>
  <c r="U277" i="2"/>
  <c r="T277" i="2"/>
  <c r="S277" i="2"/>
  <c r="R277" i="2"/>
  <c r="Q277" i="2"/>
  <c r="P277" i="2"/>
  <c r="O277" i="2"/>
  <c r="N277" i="2"/>
  <c r="M277" i="2"/>
  <c r="L277" i="2"/>
  <c r="K277" i="2"/>
  <c r="J277" i="2"/>
  <c r="I277" i="2"/>
  <c r="AC275" i="2"/>
  <c r="AB275" i="2"/>
  <c r="Z275" i="2"/>
  <c r="Y275" i="2"/>
  <c r="X275" i="2"/>
  <c r="W275" i="2"/>
  <c r="V275" i="2"/>
  <c r="U275" i="2"/>
  <c r="T275" i="2"/>
  <c r="S275" i="2"/>
  <c r="R275" i="2"/>
  <c r="Q275" i="2"/>
  <c r="P275" i="2"/>
  <c r="O275" i="2"/>
  <c r="N275" i="2"/>
  <c r="M275" i="2"/>
  <c r="L275" i="2"/>
  <c r="K275" i="2"/>
  <c r="J275" i="2"/>
  <c r="I275" i="2"/>
  <c r="BF274" i="2"/>
  <c r="AC274" i="2"/>
  <c r="AB274" i="2"/>
  <c r="Z274" i="2"/>
  <c r="Y274" i="2"/>
  <c r="X274" i="2"/>
  <c r="W274" i="2"/>
  <c r="V274" i="2"/>
  <c r="U274" i="2"/>
  <c r="T274" i="2"/>
  <c r="S274" i="2"/>
  <c r="R274" i="2"/>
  <c r="Q274" i="2"/>
  <c r="P274" i="2"/>
  <c r="O274" i="2"/>
  <c r="N274" i="2"/>
  <c r="M274" i="2"/>
  <c r="L274" i="2"/>
  <c r="K274" i="2"/>
  <c r="J274" i="2"/>
  <c r="I274" i="2"/>
  <c r="BF268" i="2"/>
  <c r="AC268" i="2"/>
  <c r="AB268" i="2"/>
  <c r="Z268" i="2"/>
  <c r="Y268" i="2"/>
  <c r="X268" i="2"/>
  <c r="W268" i="2"/>
  <c r="V268" i="2"/>
  <c r="U268" i="2"/>
  <c r="T268" i="2"/>
  <c r="S268" i="2"/>
  <c r="R268" i="2"/>
  <c r="Q268" i="2"/>
  <c r="P268" i="2"/>
  <c r="O268" i="2"/>
  <c r="N268" i="2"/>
  <c r="M268" i="2"/>
  <c r="L268" i="2"/>
  <c r="K268" i="2"/>
  <c r="J268" i="2"/>
  <c r="I268" i="2"/>
  <c r="BF267" i="2"/>
  <c r="AC267" i="2"/>
  <c r="AB267" i="2"/>
  <c r="Z267" i="2"/>
  <c r="Y267" i="2"/>
  <c r="X267" i="2"/>
  <c r="W267" i="2"/>
  <c r="V267" i="2"/>
  <c r="U267" i="2"/>
  <c r="T267" i="2"/>
  <c r="S267" i="2"/>
  <c r="R267" i="2"/>
  <c r="Q267" i="2"/>
  <c r="P267" i="2"/>
  <c r="O267" i="2"/>
  <c r="N267" i="2"/>
  <c r="M267" i="2"/>
  <c r="L267" i="2"/>
  <c r="K267" i="2"/>
  <c r="J267" i="2"/>
  <c r="I267" i="2"/>
  <c r="AC265" i="2"/>
  <c r="AC264" i="2"/>
  <c r="AB265" i="2"/>
  <c r="AB264" i="2"/>
  <c r="Z265" i="2"/>
  <c r="Z264" i="2"/>
  <c r="Y264" i="2"/>
  <c r="J265" i="2"/>
  <c r="K265" i="2"/>
  <c r="L265" i="2"/>
  <c r="M265" i="2"/>
  <c r="N265" i="2"/>
  <c r="O265" i="2"/>
  <c r="P265" i="2"/>
  <c r="Q265" i="2"/>
  <c r="R265" i="2"/>
  <c r="S265" i="2"/>
  <c r="T265" i="2"/>
  <c r="U265" i="2"/>
  <c r="V265" i="2"/>
  <c r="W265" i="2"/>
  <c r="X265" i="2"/>
  <c r="Y265" i="2"/>
  <c r="I265" i="2"/>
  <c r="J264" i="2"/>
  <c r="K264" i="2"/>
  <c r="L264" i="2"/>
  <c r="M264" i="2"/>
  <c r="N264" i="2"/>
  <c r="O264" i="2"/>
  <c r="P264" i="2"/>
  <c r="Q264" i="2"/>
  <c r="R264" i="2"/>
  <c r="S264" i="2"/>
  <c r="T264" i="2"/>
  <c r="U264" i="2"/>
  <c r="V264" i="2"/>
  <c r="W264" i="2"/>
  <c r="X264" i="2"/>
  <c r="I264" i="2"/>
  <c r="BF264" i="2"/>
  <c r="BF258" i="2"/>
  <c r="AC258" i="2"/>
  <c r="AB258" i="2"/>
  <c r="Z258" i="2"/>
  <c r="Y258" i="2"/>
  <c r="X258" i="2"/>
  <c r="W258" i="2"/>
  <c r="V258" i="2"/>
  <c r="U258" i="2"/>
  <c r="T258" i="2"/>
  <c r="S258" i="2"/>
  <c r="R258" i="2"/>
  <c r="Q258" i="2"/>
  <c r="P258" i="2"/>
  <c r="O258" i="2"/>
  <c r="N258" i="2"/>
  <c r="M258" i="2"/>
  <c r="L258" i="2"/>
  <c r="K258" i="2"/>
  <c r="J258" i="2"/>
  <c r="I258" i="2"/>
  <c r="BF257" i="2"/>
  <c r="AC257" i="2"/>
  <c r="AB257" i="2"/>
  <c r="Z257" i="2"/>
  <c r="Y257" i="2"/>
  <c r="X257" i="2"/>
  <c r="W257" i="2"/>
  <c r="V257" i="2"/>
  <c r="U257" i="2"/>
  <c r="T257" i="2"/>
  <c r="S257" i="2"/>
  <c r="R257" i="2"/>
  <c r="Q257" i="2"/>
  <c r="P257" i="2"/>
  <c r="O257" i="2"/>
  <c r="N257" i="2"/>
  <c r="M257" i="2"/>
  <c r="L257" i="2"/>
  <c r="K257" i="2"/>
  <c r="J257" i="2"/>
  <c r="I257" i="2"/>
  <c r="AB242" i="2"/>
  <c r="AC242" i="2"/>
  <c r="AC241" i="2"/>
  <c r="AB241" i="2"/>
  <c r="Z242" i="2"/>
  <c r="Z241" i="2"/>
  <c r="I242" i="2"/>
  <c r="J242" i="2"/>
  <c r="K242" i="2"/>
  <c r="L242" i="2"/>
  <c r="M242" i="2"/>
  <c r="N242" i="2"/>
  <c r="O242" i="2"/>
  <c r="P242" i="2"/>
  <c r="Q242" i="2"/>
  <c r="R242" i="2"/>
  <c r="S242" i="2"/>
  <c r="T242" i="2"/>
  <c r="U242" i="2"/>
  <c r="V242" i="2"/>
  <c r="W242" i="2"/>
  <c r="X242" i="2"/>
  <c r="Y242" i="2"/>
  <c r="J241" i="2"/>
  <c r="K241" i="2"/>
  <c r="L241" i="2"/>
  <c r="M241" i="2"/>
  <c r="N241" i="2"/>
  <c r="O241" i="2"/>
  <c r="P241" i="2"/>
  <c r="Q241" i="2"/>
  <c r="R241" i="2"/>
  <c r="S241" i="2"/>
  <c r="T241" i="2"/>
  <c r="U241" i="2"/>
  <c r="V241" i="2"/>
  <c r="W241" i="2"/>
  <c r="X241" i="2"/>
  <c r="Y241" i="2"/>
  <c r="I241" i="2"/>
  <c r="Z232" i="2"/>
  <c r="AB232" i="2"/>
  <c r="AC232" i="2"/>
  <c r="AC231" i="2"/>
  <c r="AB231" i="2"/>
  <c r="Z231" i="2"/>
  <c r="I232" i="2"/>
  <c r="J232" i="2"/>
  <c r="K232" i="2"/>
  <c r="L232" i="2"/>
  <c r="M232" i="2"/>
  <c r="N232" i="2"/>
  <c r="O232" i="2"/>
  <c r="P232" i="2"/>
  <c r="Q232" i="2"/>
  <c r="R232" i="2"/>
  <c r="S232" i="2"/>
  <c r="T232" i="2"/>
  <c r="U232" i="2"/>
  <c r="V232" i="2"/>
  <c r="W232" i="2"/>
  <c r="X232" i="2"/>
  <c r="Y232" i="2"/>
  <c r="J231" i="2"/>
  <c r="K231" i="2"/>
  <c r="L231" i="2"/>
  <c r="M231" i="2"/>
  <c r="N231" i="2"/>
  <c r="O231" i="2"/>
  <c r="P231" i="2"/>
  <c r="Q231" i="2"/>
  <c r="R231" i="2"/>
  <c r="S231" i="2"/>
  <c r="T231" i="2"/>
  <c r="U231" i="2"/>
  <c r="V231" i="2"/>
  <c r="W231" i="2"/>
  <c r="X231" i="2"/>
  <c r="Y231" i="2"/>
  <c r="I231" i="2"/>
  <c r="AB222" i="2"/>
  <c r="AC222" i="2"/>
  <c r="Z222" i="2"/>
  <c r="AC221" i="2"/>
  <c r="AB221" i="2"/>
  <c r="Z221" i="2"/>
  <c r="I222" i="2"/>
  <c r="J222" i="2"/>
  <c r="K222" i="2"/>
  <c r="L222" i="2"/>
  <c r="M222" i="2"/>
  <c r="N222" i="2"/>
  <c r="O222" i="2"/>
  <c r="P222" i="2"/>
  <c r="Q222" i="2"/>
  <c r="R222" i="2"/>
  <c r="S222" i="2"/>
  <c r="T222" i="2"/>
  <c r="U222" i="2"/>
  <c r="V222" i="2"/>
  <c r="W222" i="2"/>
  <c r="X222" i="2"/>
  <c r="Y222" i="2"/>
  <c r="J221" i="2"/>
  <c r="K221" i="2"/>
  <c r="L221" i="2"/>
  <c r="M221" i="2"/>
  <c r="N221" i="2"/>
  <c r="O221" i="2"/>
  <c r="P221" i="2"/>
  <c r="Q221" i="2"/>
  <c r="R221" i="2"/>
  <c r="S221" i="2"/>
  <c r="T221" i="2"/>
  <c r="U221" i="2"/>
  <c r="V221" i="2"/>
  <c r="W221" i="2"/>
  <c r="X221" i="2"/>
  <c r="Y221" i="2"/>
  <c r="I221" i="2"/>
  <c r="BF241" i="2"/>
  <c r="BF237" i="2"/>
  <c r="AC237" i="2"/>
  <c r="AB237" i="2"/>
  <c r="Z237" i="2"/>
  <c r="Y237" i="2"/>
  <c r="X237" i="2"/>
  <c r="W237" i="2"/>
  <c r="V237" i="2"/>
  <c r="U237" i="2"/>
  <c r="T237" i="2"/>
  <c r="S237" i="2"/>
  <c r="R237" i="2"/>
  <c r="Q237" i="2"/>
  <c r="P237" i="2"/>
  <c r="O237" i="2"/>
  <c r="N237" i="2"/>
  <c r="M237" i="2"/>
  <c r="L237" i="2"/>
  <c r="K237" i="2"/>
  <c r="J237" i="2"/>
  <c r="BF236" i="2"/>
  <c r="AC236" i="2"/>
  <c r="AB236" i="2"/>
  <c r="Z236" i="2"/>
  <c r="Y236" i="2"/>
  <c r="X236" i="2"/>
  <c r="W236" i="2"/>
  <c r="V236" i="2"/>
  <c r="U236" i="2"/>
  <c r="T236" i="2"/>
  <c r="S236" i="2"/>
  <c r="R236" i="2"/>
  <c r="Q236" i="2"/>
  <c r="P236" i="2"/>
  <c r="O236" i="2"/>
  <c r="N236" i="2"/>
  <c r="M236" i="2"/>
  <c r="L236" i="2"/>
  <c r="K236" i="2"/>
  <c r="J236" i="2"/>
  <c r="I236" i="2"/>
  <c r="BF231" i="2"/>
  <c r="BF227" i="2"/>
  <c r="AC227" i="2"/>
  <c r="AB227" i="2"/>
  <c r="Z227" i="2"/>
  <c r="Y227" i="2"/>
  <c r="X227" i="2"/>
  <c r="W227" i="2"/>
  <c r="V227" i="2"/>
  <c r="U227" i="2"/>
  <c r="T227" i="2"/>
  <c r="S227" i="2"/>
  <c r="R227" i="2"/>
  <c r="Q227" i="2"/>
  <c r="P227" i="2"/>
  <c r="O227" i="2"/>
  <c r="N227" i="2"/>
  <c r="M227" i="2"/>
  <c r="L227" i="2"/>
  <c r="K227" i="2"/>
  <c r="J227" i="2"/>
  <c r="I227" i="2"/>
  <c r="BF226" i="2"/>
  <c r="AC226" i="2"/>
  <c r="AB226" i="2"/>
  <c r="Z226" i="2"/>
  <c r="Y226" i="2"/>
  <c r="X226" i="2"/>
  <c r="W226" i="2"/>
  <c r="V226" i="2"/>
  <c r="U226" i="2"/>
  <c r="T226" i="2"/>
  <c r="S226" i="2"/>
  <c r="R226" i="2"/>
  <c r="Q226" i="2"/>
  <c r="P226" i="2"/>
  <c r="O226" i="2"/>
  <c r="N226" i="2"/>
  <c r="M226" i="2"/>
  <c r="L226" i="2"/>
  <c r="K226" i="2"/>
  <c r="J226" i="2"/>
  <c r="I226" i="2"/>
  <c r="BF221" i="2"/>
  <c r="BF217" i="2"/>
  <c r="AC217" i="2"/>
  <c r="AB217" i="2"/>
  <c r="Z217" i="2"/>
  <c r="Y217" i="2"/>
  <c r="X217" i="2"/>
  <c r="W217" i="2"/>
  <c r="V217" i="2"/>
  <c r="U217" i="2"/>
  <c r="T217" i="2"/>
  <c r="S217" i="2"/>
  <c r="R217" i="2"/>
  <c r="Q217" i="2"/>
  <c r="P217" i="2"/>
  <c r="O217" i="2"/>
  <c r="N217" i="2"/>
  <c r="M217" i="2"/>
  <c r="L217" i="2"/>
  <c r="K217" i="2"/>
  <c r="J217" i="2"/>
  <c r="I217" i="2"/>
  <c r="BF216" i="2"/>
  <c r="AC216" i="2"/>
  <c r="AB216" i="2"/>
  <c r="Z216" i="2"/>
  <c r="Y216" i="2"/>
  <c r="X216" i="2"/>
  <c r="W216" i="2"/>
  <c r="V216" i="2"/>
  <c r="U216" i="2"/>
  <c r="T216" i="2"/>
  <c r="S216" i="2"/>
  <c r="R216" i="2"/>
  <c r="Q216" i="2"/>
  <c r="P216" i="2"/>
  <c r="O216" i="2"/>
  <c r="N216" i="2"/>
  <c r="M216" i="2"/>
  <c r="L216" i="2"/>
  <c r="K216" i="2"/>
  <c r="J216" i="2"/>
  <c r="I216" i="2"/>
  <c r="AC212" i="2"/>
  <c r="AC211" i="2"/>
  <c r="AB212" i="2"/>
  <c r="AB211" i="2"/>
  <c r="Z212" i="2"/>
  <c r="Z211" i="2"/>
  <c r="Y211" i="2"/>
  <c r="I212" i="2"/>
  <c r="J212" i="2"/>
  <c r="K212" i="2"/>
  <c r="L212" i="2"/>
  <c r="M212" i="2"/>
  <c r="N212" i="2"/>
  <c r="O212" i="2"/>
  <c r="P212" i="2"/>
  <c r="Q212" i="2"/>
  <c r="R212" i="2"/>
  <c r="S212" i="2"/>
  <c r="T212" i="2"/>
  <c r="U212" i="2"/>
  <c r="V212" i="2"/>
  <c r="W212" i="2"/>
  <c r="X212" i="2"/>
  <c r="Y212" i="2"/>
  <c r="J211" i="2"/>
  <c r="K211" i="2"/>
  <c r="L211" i="2"/>
  <c r="M211" i="2"/>
  <c r="N211" i="2"/>
  <c r="O211" i="2"/>
  <c r="P211" i="2"/>
  <c r="Q211" i="2"/>
  <c r="R211" i="2"/>
  <c r="S211" i="2"/>
  <c r="T211" i="2"/>
  <c r="U211" i="2"/>
  <c r="V211" i="2"/>
  <c r="W211" i="2"/>
  <c r="X211" i="2"/>
  <c r="I211" i="2"/>
  <c r="BF211" i="2"/>
  <c r="BF207" i="2"/>
  <c r="BF206" i="2"/>
  <c r="AC207" i="2"/>
  <c r="AB207" i="2"/>
  <c r="Z207" i="2"/>
  <c r="Y207" i="2"/>
  <c r="X207" i="2"/>
  <c r="W207" i="2"/>
  <c r="V207" i="2"/>
  <c r="U207" i="2"/>
  <c r="T207" i="2"/>
  <c r="S207" i="2"/>
  <c r="R207" i="2"/>
  <c r="Q207" i="2"/>
  <c r="P207" i="2"/>
  <c r="O207" i="2"/>
  <c r="N207" i="2"/>
  <c r="M207" i="2"/>
  <c r="L207" i="2"/>
  <c r="K207" i="2"/>
  <c r="J207" i="2"/>
  <c r="I207" i="2"/>
  <c r="AC206" i="2"/>
  <c r="AB206" i="2"/>
  <c r="Z206" i="2"/>
  <c r="Y206" i="2"/>
  <c r="X206" i="2"/>
  <c r="W206" i="2"/>
  <c r="V206" i="2"/>
  <c r="U206" i="2"/>
  <c r="T206" i="2"/>
  <c r="S206" i="2"/>
  <c r="R206" i="2"/>
  <c r="Q206" i="2"/>
  <c r="P206" i="2"/>
  <c r="O206" i="2"/>
  <c r="N206" i="2"/>
  <c r="M206" i="2"/>
  <c r="L206" i="2"/>
  <c r="K206" i="2"/>
  <c r="J206" i="2"/>
  <c r="I206" i="2"/>
  <c r="I153" i="2"/>
  <c r="I188" i="2"/>
  <c r="I187" i="2"/>
  <c r="I181" i="2"/>
  <c r="I180" i="2"/>
  <c r="I174" i="2"/>
  <c r="I173" i="2"/>
  <c r="I167" i="2"/>
  <c r="I166" i="2"/>
  <c r="I160" i="2"/>
  <c r="I159" i="2"/>
  <c r="I143" i="2"/>
  <c r="I142" i="2"/>
  <c r="I136" i="2"/>
  <c r="I135" i="2"/>
  <c r="I129" i="2"/>
  <c r="I128" i="2"/>
  <c r="BF188" i="2"/>
  <c r="BF187" i="2"/>
  <c r="AW186" i="2"/>
  <c r="N186" i="2" s="1"/>
  <c r="J186" i="2"/>
  <c r="I186" i="2"/>
  <c r="BF181" i="2"/>
  <c r="BF180" i="2"/>
  <c r="AW179" i="2"/>
  <c r="M179" i="2" s="1"/>
  <c r="J179" i="2"/>
  <c r="I179" i="2"/>
  <c r="BF174" i="2"/>
  <c r="BF173" i="2"/>
  <c r="AW172" i="2"/>
  <c r="Q172" i="2" s="1"/>
  <c r="J172" i="2"/>
  <c r="I172" i="2"/>
  <c r="BF167" i="2"/>
  <c r="BF166" i="2"/>
  <c r="AW165" i="2"/>
  <c r="N165" i="2" s="1"/>
  <c r="J165" i="2"/>
  <c r="I165" i="2"/>
  <c r="BF160" i="2"/>
  <c r="BF159" i="2"/>
  <c r="AW158" i="2"/>
  <c r="N158" i="2" s="1"/>
  <c r="J158" i="2"/>
  <c r="I158" i="2"/>
  <c r="BF143" i="2"/>
  <c r="BF142" i="2"/>
  <c r="AW141" i="2"/>
  <c r="Q141" i="2" s="1"/>
  <c r="J141" i="2"/>
  <c r="I141" i="2"/>
  <c r="BF136" i="2"/>
  <c r="BF135" i="2"/>
  <c r="AW134" i="2"/>
  <c r="N134" i="2" s="1"/>
  <c r="J134" i="2"/>
  <c r="I134" i="2"/>
  <c r="BF129" i="2"/>
  <c r="BF128" i="2"/>
  <c r="AW127" i="2"/>
  <c r="Q127" i="2" s="1"/>
  <c r="J127" i="2"/>
  <c r="I127" i="2"/>
  <c r="BF121" i="2"/>
  <c r="BF120" i="2"/>
  <c r="AC121" i="2"/>
  <c r="AB121" i="2"/>
  <c r="Z121" i="2"/>
  <c r="Y121" i="2"/>
  <c r="X121" i="2"/>
  <c r="W121" i="2"/>
  <c r="V121" i="2"/>
  <c r="U121" i="2"/>
  <c r="T121" i="2"/>
  <c r="S121" i="2"/>
  <c r="R121" i="2"/>
  <c r="Q121" i="2"/>
  <c r="P121" i="2"/>
  <c r="O121" i="2"/>
  <c r="N121" i="2"/>
  <c r="M121" i="2"/>
  <c r="L121" i="2"/>
  <c r="K121" i="2"/>
  <c r="J121" i="2"/>
  <c r="I121" i="2"/>
  <c r="AC120" i="2"/>
  <c r="AB120" i="2"/>
  <c r="Z120" i="2"/>
  <c r="Y120" i="2"/>
  <c r="X120" i="2"/>
  <c r="W120" i="2"/>
  <c r="V120" i="2"/>
  <c r="U120" i="2"/>
  <c r="T120" i="2"/>
  <c r="S120" i="2"/>
  <c r="R120" i="2"/>
  <c r="Q120" i="2"/>
  <c r="P120" i="2"/>
  <c r="O120" i="2"/>
  <c r="N120" i="2"/>
  <c r="M120" i="2"/>
  <c r="L120" i="2"/>
  <c r="K120" i="2"/>
  <c r="J120" i="2"/>
  <c r="I120" i="2"/>
  <c r="I119" i="2"/>
  <c r="AW119" i="2"/>
  <c r="L119" i="2" s="1"/>
  <c r="J119" i="2"/>
  <c r="BF111" i="2"/>
  <c r="AK113" i="2"/>
  <c r="I113" i="2" s="1"/>
  <c r="AB112" i="2"/>
  <c r="AC112" i="2"/>
  <c r="AC111" i="2"/>
  <c r="AB111" i="2"/>
  <c r="Z112" i="2"/>
  <c r="Z111" i="2"/>
  <c r="I112" i="2"/>
  <c r="J112" i="2"/>
  <c r="K112" i="2"/>
  <c r="L112" i="2"/>
  <c r="M112" i="2"/>
  <c r="N112" i="2"/>
  <c r="O112" i="2"/>
  <c r="P112" i="2"/>
  <c r="Q112" i="2"/>
  <c r="R112" i="2"/>
  <c r="S112" i="2"/>
  <c r="T112" i="2"/>
  <c r="U112" i="2"/>
  <c r="V112" i="2"/>
  <c r="W112" i="2"/>
  <c r="X112" i="2"/>
  <c r="Y112" i="2"/>
  <c r="J111" i="2"/>
  <c r="K111" i="2"/>
  <c r="L111" i="2"/>
  <c r="M111" i="2"/>
  <c r="N111" i="2"/>
  <c r="O111" i="2"/>
  <c r="P111" i="2"/>
  <c r="Q111" i="2"/>
  <c r="R111" i="2"/>
  <c r="S111" i="2"/>
  <c r="T111" i="2"/>
  <c r="U111" i="2"/>
  <c r="V111" i="2"/>
  <c r="W111" i="2"/>
  <c r="X111" i="2"/>
  <c r="Y111" i="2"/>
  <c r="I111" i="2"/>
  <c r="AO108" i="2"/>
  <c r="N108" i="2" s="1"/>
  <c r="AK108" i="2"/>
  <c r="I108" i="2" s="1"/>
  <c r="I104" i="2"/>
  <c r="I154" i="2" s="1"/>
  <c r="J104" i="2"/>
  <c r="J154" i="2" s="1"/>
  <c r="AB104" i="2"/>
  <c r="AB154" i="2" s="1"/>
  <c r="Z104" i="2"/>
  <c r="Z154" i="2" s="1"/>
  <c r="Y104" i="2"/>
  <c r="Y154" i="2" s="1"/>
  <c r="K104" i="2"/>
  <c r="K154" i="2" s="1"/>
  <c r="L104" i="2"/>
  <c r="L154" i="2" s="1"/>
  <c r="M104" i="2"/>
  <c r="M154" i="2" s="1"/>
  <c r="N104" i="2"/>
  <c r="N154" i="2" s="1"/>
  <c r="O104" i="2"/>
  <c r="O154" i="2" s="1"/>
  <c r="P104" i="2"/>
  <c r="P154" i="2" s="1"/>
  <c r="Q104" i="2"/>
  <c r="Q154" i="2" s="1"/>
  <c r="R104" i="2"/>
  <c r="R154" i="2" s="1"/>
  <c r="S104" i="2"/>
  <c r="S154" i="2" s="1"/>
  <c r="T104" i="2"/>
  <c r="T154" i="2" s="1"/>
  <c r="U104" i="2"/>
  <c r="U154" i="2" s="1"/>
  <c r="V104" i="2"/>
  <c r="V154" i="2" s="1"/>
  <c r="W104" i="2"/>
  <c r="W154" i="2" s="1"/>
  <c r="X104" i="2"/>
  <c r="X154" i="2" s="1"/>
  <c r="BF104" i="2"/>
  <c r="BF93" i="2"/>
  <c r="AC93" i="2"/>
  <c r="AB93" i="2"/>
  <c r="Z93" i="2"/>
  <c r="Y93" i="2"/>
  <c r="X93" i="2"/>
  <c r="W93" i="2"/>
  <c r="V93" i="2"/>
  <c r="U93" i="2"/>
  <c r="T93" i="2"/>
  <c r="S93" i="2"/>
  <c r="R93" i="2"/>
  <c r="Q93" i="2"/>
  <c r="P93" i="2"/>
  <c r="O93" i="2"/>
  <c r="N93" i="2"/>
  <c r="M93" i="2"/>
  <c r="L93" i="2"/>
  <c r="K93" i="2"/>
  <c r="J93" i="2"/>
  <c r="I93" i="2"/>
  <c r="BF92" i="2"/>
  <c r="AC92" i="2"/>
  <c r="AB92" i="2"/>
  <c r="Z92" i="2"/>
  <c r="Y92" i="2"/>
  <c r="X92" i="2"/>
  <c r="W92" i="2"/>
  <c r="V92" i="2"/>
  <c r="U92" i="2"/>
  <c r="T92" i="2"/>
  <c r="S92" i="2"/>
  <c r="R92" i="2"/>
  <c r="Q92" i="2"/>
  <c r="P92" i="2"/>
  <c r="O92" i="2"/>
  <c r="N92" i="2"/>
  <c r="M92" i="2"/>
  <c r="L92" i="2"/>
  <c r="K92" i="2"/>
  <c r="J92" i="2"/>
  <c r="I92" i="2"/>
  <c r="AW91" i="2"/>
  <c r="U91" i="2" s="1"/>
  <c r="S91" i="2"/>
  <c r="R91" i="2"/>
  <c r="BF86" i="2"/>
  <c r="AC86" i="2"/>
  <c r="AB86" i="2"/>
  <c r="Z86" i="2"/>
  <c r="Y86" i="2"/>
  <c r="X86" i="2"/>
  <c r="W86" i="2"/>
  <c r="V86" i="2"/>
  <c r="U86" i="2"/>
  <c r="T86" i="2"/>
  <c r="S86" i="2"/>
  <c r="R86" i="2"/>
  <c r="Q86" i="2"/>
  <c r="P86" i="2"/>
  <c r="O86" i="2"/>
  <c r="N86" i="2"/>
  <c r="M86" i="2"/>
  <c r="L86" i="2"/>
  <c r="K86" i="2"/>
  <c r="J86" i="2"/>
  <c r="I86" i="2"/>
  <c r="BF85" i="2"/>
  <c r="AC85" i="2"/>
  <c r="AB85" i="2"/>
  <c r="Z85" i="2"/>
  <c r="Y85" i="2"/>
  <c r="X85" i="2"/>
  <c r="W85" i="2"/>
  <c r="V85" i="2"/>
  <c r="U85" i="2"/>
  <c r="T85" i="2"/>
  <c r="S85" i="2"/>
  <c r="R85" i="2"/>
  <c r="Q85" i="2"/>
  <c r="P85" i="2"/>
  <c r="O85" i="2"/>
  <c r="N85" i="2"/>
  <c r="M85" i="2"/>
  <c r="L85" i="2"/>
  <c r="K85" i="2"/>
  <c r="J85" i="2"/>
  <c r="I85" i="2"/>
  <c r="AW84" i="2"/>
  <c r="Z84" i="2" s="1"/>
  <c r="S84" i="2"/>
  <c r="R84" i="2"/>
  <c r="BF79" i="2"/>
  <c r="AC79" i="2"/>
  <c r="AB79" i="2"/>
  <c r="Z79" i="2"/>
  <c r="Y79" i="2"/>
  <c r="X79" i="2"/>
  <c r="W79" i="2"/>
  <c r="V79" i="2"/>
  <c r="U79" i="2"/>
  <c r="T79" i="2"/>
  <c r="S79" i="2"/>
  <c r="R79" i="2"/>
  <c r="Q79" i="2"/>
  <c r="P79" i="2"/>
  <c r="O79" i="2"/>
  <c r="N79" i="2"/>
  <c r="M79" i="2"/>
  <c r="L79" i="2"/>
  <c r="K79" i="2"/>
  <c r="J79" i="2"/>
  <c r="I79" i="2"/>
  <c r="BF78" i="2"/>
  <c r="AC78" i="2"/>
  <c r="AB78" i="2"/>
  <c r="Z78" i="2"/>
  <c r="Y78" i="2"/>
  <c r="X78" i="2"/>
  <c r="W78" i="2"/>
  <c r="V78" i="2"/>
  <c r="U78" i="2"/>
  <c r="T78" i="2"/>
  <c r="S78" i="2"/>
  <c r="R78" i="2"/>
  <c r="Q78" i="2"/>
  <c r="P78" i="2"/>
  <c r="O78" i="2"/>
  <c r="N78" i="2"/>
  <c r="M78" i="2"/>
  <c r="L78" i="2"/>
  <c r="K78" i="2"/>
  <c r="J78" i="2"/>
  <c r="I78" i="2"/>
  <c r="AW77" i="2"/>
  <c r="Z77" i="2" s="1"/>
  <c r="S77" i="2"/>
  <c r="R77" i="2"/>
  <c r="BF72" i="2"/>
  <c r="AC72" i="2"/>
  <c r="AB72" i="2"/>
  <c r="Z72" i="2"/>
  <c r="Y72" i="2"/>
  <c r="X72" i="2"/>
  <c r="W72" i="2"/>
  <c r="V72" i="2"/>
  <c r="U72" i="2"/>
  <c r="T72" i="2"/>
  <c r="S72" i="2"/>
  <c r="R72" i="2"/>
  <c r="Q72" i="2"/>
  <c r="P72" i="2"/>
  <c r="O72" i="2"/>
  <c r="N72" i="2"/>
  <c r="M72" i="2"/>
  <c r="L72" i="2"/>
  <c r="K72" i="2"/>
  <c r="J72" i="2"/>
  <c r="I72" i="2"/>
  <c r="BF71" i="2"/>
  <c r="AC71" i="2"/>
  <c r="AB71" i="2"/>
  <c r="Z71" i="2"/>
  <c r="Y71" i="2"/>
  <c r="X71" i="2"/>
  <c r="W71" i="2"/>
  <c r="V71" i="2"/>
  <c r="U71" i="2"/>
  <c r="T71" i="2"/>
  <c r="S71" i="2"/>
  <c r="R71" i="2"/>
  <c r="Q71" i="2"/>
  <c r="P71" i="2"/>
  <c r="O71" i="2"/>
  <c r="N71" i="2"/>
  <c r="M71" i="2"/>
  <c r="L71" i="2"/>
  <c r="K71" i="2"/>
  <c r="J71" i="2"/>
  <c r="I71" i="2"/>
  <c r="AW70" i="2"/>
  <c r="U70" i="2" s="1"/>
  <c r="S70" i="2"/>
  <c r="R70" i="2"/>
  <c r="BF65" i="2"/>
  <c r="BF64" i="2"/>
  <c r="AW63" i="2"/>
  <c r="Z63" i="2" s="1"/>
  <c r="S63" i="2"/>
  <c r="R63" i="2"/>
  <c r="AC65" i="2"/>
  <c r="AB65" i="2"/>
  <c r="AC64" i="2"/>
  <c r="AB64" i="2"/>
  <c r="Z65" i="2"/>
  <c r="Z64" i="2"/>
  <c r="Y65" i="2"/>
  <c r="X65" i="2"/>
  <c r="W65" i="2"/>
  <c r="V65" i="2"/>
  <c r="U65" i="2"/>
  <c r="T65" i="2"/>
  <c r="S65" i="2"/>
  <c r="R65" i="2"/>
  <c r="Q65" i="2"/>
  <c r="P65" i="2"/>
  <c r="O65" i="2"/>
  <c r="N65" i="2"/>
  <c r="M65" i="2"/>
  <c r="L65" i="2"/>
  <c r="K65" i="2"/>
  <c r="J65" i="2"/>
  <c r="I65" i="2"/>
  <c r="Y64" i="2"/>
  <c r="X64" i="2"/>
  <c r="W64" i="2"/>
  <c r="V64" i="2"/>
  <c r="U64" i="2"/>
  <c r="T64" i="2"/>
  <c r="S64" i="2"/>
  <c r="R64" i="2"/>
  <c r="Q64" i="2"/>
  <c r="P64" i="2"/>
  <c r="O64" i="2"/>
  <c r="N64" i="2"/>
  <c r="M64" i="2"/>
  <c r="L64" i="2"/>
  <c r="K64" i="2"/>
  <c r="J64" i="2"/>
  <c r="I64" i="2"/>
  <c r="L202" i="2"/>
  <c r="K254" i="2"/>
  <c r="Q473" i="2"/>
  <c r="N150" i="2"/>
  <c r="AB351" i="2" l="1"/>
  <c r="AM328" i="2"/>
  <c r="K473" i="2"/>
  <c r="M473" i="2"/>
  <c r="J473" i="2"/>
  <c r="L141" i="2"/>
  <c r="M141" i="2"/>
  <c r="L179" i="2"/>
  <c r="J113" i="2"/>
  <c r="O179" i="2"/>
  <c r="L172" i="2"/>
  <c r="Q113" i="2"/>
  <c r="R113" i="2"/>
  <c r="Q119" i="2"/>
  <c r="N179" i="2"/>
  <c r="O165" i="2"/>
  <c r="P119" i="2"/>
  <c r="N113" i="2"/>
  <c r="O119" i="2"/>
  <c r="P165" i="2"/>
  <c r="P179" i="2"/>
  <c r="N119" i="2"/>
  <c r="Q158" i="2"/>
  <c r="Q165" i="2"/>
  <c r="O134" i="2"/>
  <c r="P134" i="2"/>
  <c r="O186" i="2"/>
  <c r="M186" i="2"/>
  <c r="P186" i="2"/>
  <c r="Q186" i="2"/>
  <c r="L186" i="2"/>
  <c r="Q179" i="2"/>
  <c r="O172" i="2"/>
  <c r="P172" i="2"/>
  <c r="M172" i="2"/>
  <c r="N172" i="2"/>
  <c r="L165" i="2"/>
  <c r="M165" i="2"/>
  <c r="O158" i="2"/>
  <c r="P158" i="2"/>
  <c r="L158" i="2"/>
  <c r="M158" i="2"/>
  <c r="O141" i="2"/>
  <c r="P141" i="2"/>
  <c r="N141" i="2"/>
  <c r="Q134" i="2"/>
  <c r="M134" i="2"/>
  <c r="L134" i="2"/>
  <c r="O127" i="2"/>
  <c r="P127" i="2"/>
  <c r="L127" i="2"/>
  <c r="M127" i="2"/>
  <c r="N127" i="2"/>
  <c r="M119" i="2"/>
  <c r="P113" i="2"/>
  <c r="O113" i="2"/>
  <c r="U113" i="2"/>
  <c r="M113" i="2"/>
  <c r="T113" i="2"/>
  <c r="L113" i="2"/>
  <c r="S113" i="2"/>
  <c r="K113" i="2"/>
  <c r="J108" i="2"/>
  <c r="BF113" i="2"/>
  <c r="BG108" i="2"/>
  <c r="M108" i="2"/>
  <c r="P108" i="2"/>
  <c r="O108" i="2"/>
  <c r="BF108" i="2"/>
  <c r="K108" i="2"/>
  <c r="N254" i="2"/>
  <c r="R254" i="2"/>
  <c r="R202" i="2"/>
  <c r="R150" i="2"/>
  <c r="R100" i="2"/>
  <c r="R59" i="2"/>
  <c r="R473" i="2"/>
  <c r="N202" i="2"/>
  <c r="L254" i="2"/>
  <c r="K59" i="2"/>
  <c r="L59" i="2"/>
  <c r="L100" i="2"/>
  <c r="K100" i="2"/>
  <c r="N59" i="2"/>
  <c r="N100" i="2"/>
  <c r="K150" i="2"/>
  <c r="L150" i="2"/>
  <c r="K202" i="2"/>
  <c r="W63" i="2"/>
  <c r="U63" i="2"/>
  <c r="V63" i="2"/>
  <c r="W77" i="2"/>
  <c r="Y77" i="2"/>
  <c r="U77" i="2"/>
  <c r="W91" i="2"/>
  <c r="V91" i="2"/>
  <c r="X91" i="2"/>
  <c r="Y91" i="2"/>
  <c r="Z91" i="2"/>
  <c r="V84" i="2"/>
  <c r="W84" i="2"/>
  <c r="X84" i="2"/>
  <c r="U84" i="2"/>
  <c r="Y84" i="2"/>
  <c r="V77" i="2"/>
  <c r="X77" i="2"/>
  <c r="W70" i="2"/>
  <c r="X70" i="2"/>
  <c r="V70" i="2"/>
  <c r="Y70" i="2"/>
  <c r="Z70" i="2"/>
  <c r="X63" i="2"/>
  <c r="Y63" i="2"/>
  <c r="AM327" i="2" l="1"/>
  <c r="U319" i="2"/>
  <c r="W351" i="2" s="1"/>
  <c r="AH329" i="2"/>
  <c r="Z318" i="2" s="1"/>
  <c r="AB350" i="2" s="1"/>
  <c r="Q59" i="2"/>
  <c r="P473" i="2"/>
  <c r="P59" i="2"/>
  <c r="O473" i="2"/>
  <c r="U254" i="2"/>
  <c r="T473" i="2"/>
  <c r="T254" i="2"/>
  <c r="S473" i="2"/>
  <c r="T202" i="2"/>
  <c r="U59" i="2"/>
  <c r="Q254" i="2"/>
  <c r="Q202" i="2"/>
  <c r="U100" i="2"/>
  <c r="U202" i="2"/>
  <c r="P254" i="2"/>
  <c r="U150" i="2"/>
  <c r="P150" i="2"/>
  <c r="T59" i="2"/>
  <c r="T150" i="2"/>
  <c r="Q100" i="2"/>
  <c r="Q150" i="2"/>
  <c r="P100" i="2"/>
  <c r="P202" i="2"/>
  <c r="T100" i="2"/>
  <c r="S254" i="2"/>
  <c r="S100" i="2"/>
  <c r="S202" i="2"/>
  <c r="S150" i="2"/>
  <c r="S59" i="2"/>
  <c r="AM326" i="2" l="1"/>
  <c r="P319" i="2"/>
  <c r="S351" i="2" s="1"/>
  <c r="AH328" i="2"/>
  <c r="U318" i="2" s="1"/>
  <c r="W350" i="2" s="1"/>
  <c r="AM325" i="2" l="1"/>
  <c r="K319" i="2"/>
  <c r="O351" i="2" s="1"/>
  <c r="AH327" i="2"/>
  <c r="P318" i="2" s="1"/>
  <c r="S350" i="2" s="1"/>
  <c r="F319" i="2" l="1"/>
  <c r="K351" i="2" s="1"/>
  <c r="AH326" i="2"/>
  <c r="K318" i="2" s="1"/>
  <c r="O350" i="2" s="1"/>
</calcChain>
</file>

<file path=xl/sharedStrings.xml><?xml version="1.0" encoding="utf-8"?>
<sst xmlns="http://schemas.openxmlformats.org/spreadsheetml/2006/main" count="1160" uniqueCount="392">
  <si>
    <t>２</t>
    <phoneticPr fontId="1"/>
  </si>
  <si>
    <t>１</t>
    <phoneticPr fontId="1"/>
  </si>
  <si>
    <t>－</t>
    <phoneticPr fontId="1"/>
  </si>
  <si>
    <t>都道府県</t>
    <rPh sb="0" eb="4">
      <t>トドウフケン</t>
    </rPh>
    <phoneticPr fontId="1"/>
  </si>
  <si>
    <t>市郡区</t>
    <rPh sb="0" eb="1">
      <t>シ</t>
    </rPh>
    <rPh sb="1" eb="2">
      <t>グン</t>
    </rPh>
    <rPh sb="2" eb="3">
      <t>ク</t>
    </rPh>
    <phoneticPr fontId="1"/>
  </si>
  <si>
    <t>区町村</t>
    <rPh sb="0" eb="1">
      <t>ク</t>
    </rPh>
    <rPh sb="1" eb="3">
      <t>チョウソン</t>
    </rPh>
    <phoneticPr fontId="1"/>
  </si>
  <si>
    <t>４</t>
    <phoneticPr fontId="1"/>
  </si>
  <si>
    <t>０</t>
    <phoneticPr fontId="1"/>
  </si>
  <si>
    <t>３</t>
    <phoneticPr fontId="1"/>
  </si>
  <si>
    <t>（Ａ４）</t>
    <phoneticPr fontId="1"/>
  </si>
  <si>
    <t>様式第一号（第一条関係）</t>
  </si>
  <si>
    <t>免　 許　 申　 請　 書</t>
    <rPh sb="0" eb="1">
      <t>メン</t>
    </rPh>
    <rPh sb="3" eb="4">
      <t>モト</t>
    </rPh>
    <rPh sb="6" eb="7">
      <t>サル</t>
    </rPh>
    <rPh sb="9" eb="10">
      <t>ショウ</t>
    </rPh>
    <rPh sb="12" eb="13">
      <t>ショ</t>
    </rPh>
    <phoneticPr fontId="1"/>
  </si>
  <si>
    <t>（第一面）</t>
    <rPh sb="1" eb="2">
      <t>ダイ</t>
    </rPh>
    <rPh sb="2" eb="4">
      <t>イチメン</t>
    </rPh>
    <phoneticPr fontId="1"/>
  </si>
  <si>
    <t>近畿地方整備局長</t>
  </si>
  <si>
    <t>免許の</t>
  </si>
  <si>
    <t>2.免許換え新規</t>
  </si>
  <si>
    <t>3.更新</t>
  </si>
  <si>
    <t>　宅地建物取引業法第４条第１項の規定により、同法第３条第１項の免許を申請します。</t>
    <phoneticPr fontId="1"/>
  </si>
  <si>
    <t>　この申請書及び添付書類の記載事項は、事実に相違ありません。</t>
    <phoneticPr fontId="1"/>
  </si>
  <si>
    <t>大 阪 府 知 事 　　殿</t>
    <phoneticPr fontId="1"/>
  </si>
  <si>
    <t>受付番号</t>
  </si>
  <si>
    <t>受付年月日</t>
    <rPh sb="0" eb="2">
      <t>ウケツケ</t>
    </rPh>
    <rPh sb="2" eb="5">
      <t>ネンガッピ</t>
    </rPh>
    <phoneticPr fontId="1"/>
  </si>
  <si>
    <t>申請者　商号又は名称</t>
    <phoneticPr fontId="1"/>
  </si>
  <si>
    <t>*</t>
    <phoneticPr fontId="1"/>
  </si>
  <si>
    <t>（</t>
    <phoneticPr fontId="1"/>
  </si>
  <si>
    <t>）</t>
    <phoneticPr fontId="1"/>
  </si>
  <si>
    <t>申請時の免許証番号</t>
    <rPh sb="0" eb="2">
      <t>シンセイ</t>
    </rPh>
    <rPh sb="2" eb="3">
      <t>ジ</t>
    </rPh>
    <rPh sb="4" eb="7">
      <t>メンキョショウ</t>
    </rPh>
    <rPh sb="7" eb="9">
      <t>バンゴウ</t>
    </rPh>
    <phoneticPr fontId="1"/>
  </si>
  <si>
    <t>1.新規</t>
  </si>
  <si>
    <t xml:space="preserve">種  類 </t>
    <phoneticPr fontId="1"/>
  </si>
  <si>
    <t>免許換え後の免</t>
    <rPh sb="0" eb="2">
      <t>メンキョ</t>
    </rPh>
    <rPh sb="2" eb="3">
      <t>カ</t>
    </rPh>
    <rPh sb="4" eb="5">
      <t>ゴ</t>
    </rPh>
    <rPh sb="6" eb="7">
      <t>メン</t>
    </rPh>
    <phoneticPr fontId="1"/>
  </si>
  <si>
    <t>許権者コード</t>
    <rPh sb="0" eb="1">
      <t>モト</t>
    </rPh>
    <rPh sb="1" eb="3">
      <t>ケンシャ</t>
    </rPh>
    <phoneticPr fontId="1"/>
  </si>
  <si>
    <t xml:space="preserve"> 国土交通大臣</t>
    <rPh sb="1" eb="3">
      <t>コクド</t>
    </rPh>
    <rPh sb="3" eb="5">
      <t>コウツウ</t>
    </rPh>
    <rPh sb="5" eb="7">
      <t>ダイジン</t>
    </rPh>
    <phoneticPr fontId="1"/>
  </si>
  <si>
    <t>　大阪府知事</t>
    <rPh sb="1" eb="3">
      <t>オオサカ</t>
    </rPh>
    <rPh sb="3" eb="6">
      <t>フチジ</t>
    </rPh>
    <phoneticPr fontId="1"/>
  </si>
  <si>
    <t>年</t>
    <rPh sb="0" eb="1">
      <t>ネン</t>
    </rPh>
    <phoneticPr fontId="1"/>
  </si>
  <si>
    <t>月</t>
    <rPh sb="0" eb="1">
      <t>ガツ</t>
    </rPh>
    <phoneticPr fontId="1"/>
  </si>
  <si>
    <t>日</t>
    <rPh sb="0" eb="1">
      <t>ニチ</t>
    </rPh>
    <phoneticPr fontId="1"/>
  </si>
  <si>
    <t>から</t>
    <phoneticPr fontId="1"/>
  </si>
  <si>
    <t>まで</t>
    <phoneticPr fontId="1"/>
  </si>
  <si>
    <t>（　）第　　　号</t>
    <rPh sb="3" eb="4">
      <t>ダイ</t>
    </rPh>
    <rPh sb="7" eb="8">
      <t>ゴウ</t>
    </rPh>
    <phoneticPr fontId="1"/>
  </si>
  <si>
    <t>項番</t>
    <rPh sb="0" eb="1">
      <t>コウ</t>
    </rPh>
    <rPh sb="1" eb="2">
      <t>バン</t>
    </rPh>
    <phoneticPr fontId="1"/>
  </si>
  <si>
    <t xml:space="preserve"> ◎ 商号又は名称</t>
  </si>
  <si>
    <t>フリガナ</t>
    <phoneticPr fontId="1"/>
  </si>
  <si>
    <t>商号又は
名　　称</t>
    <rPh sb="0" eb="2">
      <t>ショウゴウ</t>
    </rPh>
    <rPh sb="2" eb="3">
      <t>マタ</t>
    </rPh>
    <rPh sb="5" eb="6">
      <t>メイ</t>
    </rPh>
    <rPh sb="8" eb="9">
      <t>ショウ</t>
    </rPh>
    <phoneticPr fontId="1"/>
  </si>
  <si>
    <t>1.法人</t>
    <rPh sb="2" eb="4">
      <t>ホウジン</t>
    </rPh>
    <phoneticPr fontId="1"/>
  </si>
  <si>
    <t>2.個人</t>
    <rPh sb="2" eb="4">
      <t>コジン</t>
    </rPh>
    <phoneticPr fontId="1"/>
  </si>
  <si>
    <t xml:space="preserve"> ◎ 代表者又は個人に関する事項</t>
    <phoneticPr fontId="1"/>
  </si>
  <si>
    <t>登録番号</t>
    <rPh sb="0" eb="2">
      <t>トウロク</t>
    </rPh>
    <rPh sb="2" eb="4">
      <t>バンゴウ</t>
    </rPh>
    <phoneticPr fontId="1"/>
  </si>
  <si>
    <t>役名コード</t>
    <rPh sb="0" eb="1">
      <t>ヤク</t>
    </rPh>
    <rPh sb="1" eb="2">
      <t>メイ</t>
    </rPh>
    <phoneticPr fontId="1"/>
  </si>
  <si>
    <t>氏　　名</t>
    <rPh sb="0" eb="1">
      <t>シ</t>
    </rPh>
    <rPh sb="3" eb="4">
      <t>メイ</t>
    </rPh>
    <phoneticPr fontId="1"/>
  </si>
  <si>
    <t>生年月日</t>
    <rPh sb="0" eb="2">
      <t>セイネン</t>
    </rPh>
    <rPh sb="2" eb="4">
      <t>ガッピ</t>
    </rPh>
    <phoneticPr fontId="1"/>
  </si>
  <si>
    <t>確認欄</t>
    <rPh sb="0" eb="2">
      <t>カクニン</t>
    </rPh>
    <rPh sb="2" eb="3">
      <t>ラン</t>
    </rPh>
    <phoneticPr fontId="1"/>
  </si>
  <si>
    <t>◎ 宅地建物取引業以外に行っている</t>
    <phoneticPr fontId="1"/>
  </si>
  <si>
    <t>◎ 所属している不動産業関係業界団体がある場合には</t>
  </si>
  <si>
    <t xml:space="preserve">   事業がある場合にはその種類</t>
    <phoneticPr fontId="1"/>
  </si>
  <si>
    <t>兼業コード</t>
    <rPh sb="0" eb="1">
      <t>ケン</t>
    </rPh>
    <rPh sb="1" eb="2">
      <t>ギョウ</t>
    </rPh>
    <phoneticPr fontId="1"/>
  </si>
  <si>
    <t>５</t>
    <phoneticPr fontId="1"/>
  </si>
  <si>
    <t>◎ 資本金（千円）</t>
    <rPh sb="2" eb="5">
      <t>シホンキン</t>
    </rPh>
    <rPh sb="6" eb="7">
      <t>セン</t>
    </rPh>
    <rPh sb="7" eb="8">
      <t>エン</t>
    </rPh>
    <phoneticPr fontId="1"/>
  </si>
  <si>
    <t>所属団体コード</t>
    <rPh sb="0" eb="2">
      <t>ショゾク</t>
    </rPh>
    <rPh sb="2" eb="4">
      <t>ダンタイ</t>
    </rPh>
    <phoneticPr fontId="1"/>
  </si>
  <si>
    <t>(加入:   年  月  日)</t>
    <rPh sb="1" eb="3">
      <t>カニュウ</t>
    </rPh>
    <rPh sb="7" eb="8">
      <t>ネン</t>
    </rPh>
    <rPh sb="10" eb="11">
      <t>ガツ</t>
    </rPh>
    <rPh sb="13" eb="14">
      <t>ニチ</t>
    </rPh>
    <phoneticPr fontId="1"/>
  </si>
  <si>
    <t>億</t>
    <rPh sb="0" eb="1">
      <t>オク</t>
    </rPh>
    <phoneticPr fontId="1"/>
  </si>
  <si>
    <t>千万</t>
    <rPh sb="0" eb="2">
      <t>センマン</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</si>
  <si>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</si>
  <si>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</si>
  <si>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</si>
  <si>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</si>
  <si>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受付番号</t>
    <rPh sb="0" eb="2">
      <t>ウケツケ</t>
    </rPh>
    <rPh sb="2" eb="4">
      <t>バンゴウ</t>
    </rPh>
    <phoneticPr fontId="1"/>
  </si>
  <si>
    <t>◎</t>
    <phoneticPr fontId="1"/>
  </si>
  <si>
    <t>　役員に関する事項（法人の場合）</t>
    <rPh sb="1" eb="3">
      <t>ヤクイン</t>
    </rPh>
    <rPh sb="4" eb="5">
      <t>カン</t>
    </rPh>
    <rPh sb="7" eb="9">
      <t>ジコウ</t>
    </rPh>
    <rPh sb="10" eb="12">
      <t>ホウジン</t>
    </rPh>
    <rPh sb="13" eb="15">
      <t>バアイ</t>
    </rPh>
    <phoneticPr fontId="1"/>
  </si>
  <si>
    <t>21</t>
    <phoneticPr fontId="1"/>
  </si>
  <si>
    <t>※</t>
    <phoneticPr fontId="1"/>
  </si>
  <si>
    <t>30</t>
    <phoneticPr fontId="1"/>
  </si>
  <si>
    <t>事務所の別</t>
    <rPh sb="0" eb="2">
      <t>ジム</t>
    </rPh>
    <rPh sb="2" eb="3">
      <t>ショ</t>
    </rPh>
    <rPh sb="4" eb="5">
      <t>ベツ</t>
    </rPh>
    <phoneticPr fontId="1"/>
  </si>
  <si>
    <t>事務所の名称</t>
    <rPh sb="0" eb="2">
      <t>ジム</t>
    </rPh>
    <rPh sb="2" eb="3">
      <t>ショ</t>
    </rPh>
    <rPh sb="4" eb="6">
      <t>メイショウ</t>
    </rPh>
    <phoneticPr fontId="1"/>
  </si>
  <si>
    <t xml:space="preserve"> 1.主たる事務所　2.従たる事務所</t>
    <rPh sb="3" eb="4">
      <t>シュ</t>
    </rPh>
    <rPh sb="6" eb="8">
      <t>ジム</t>
    </rPh>
    <rPh sb="8" eb="9">
      <t>ショ</t>
    </rPh>
    <rPh sb="12" eb="13">
      <t>ジュウ</t>
    </rPh>
    <rPh sb="15" eb="17">
      <t>ジム</t>
    </rPh>
    <rPh sb="17" eb="18">
      <t>ショ</t>
    </rPh>
    <phoneticPr fontId="1"/>
  </si>
  <si>
    <r>
      <rPr>
        <sz val="6"/>
        <color theme="1"/>
        <rFont val="ＭＳ 明朝"/>
        <family val="1"/>
        <charset val="128"/>
      </rPr>
      <t>※　</t>
    </r>
    <r>
      <rPr>
        <sz val="10"/>
        <color theme="1"/>
        <rFont val="ＭＳ 明朝"/>
        <family val="1"/>
        <charset val="128"/>
      </rPr>
      <t>事務所コード</t>
    </r>
    <rPh sb="2" eb="4">
      <t>ジム</t>
    </rPh>
    <rPh sb="4" eb="5">
      <t>ショ</t>
    </rPh>
    <phoneticPr fontId="1"/>
  </si>
  <si>
    <t>31</t>
    <phoneticPr fontId="1"/>
  </si>
  <si>
    <t>郵　便　番　号</t>
    <rPh sb="0" eb="1">
      <t>ユウ</t>
    </rPh>
    <rPh sb="2" eb="3">
      <t>ビン</t>
    </rPh>
    <rPh sb="4" eb="5">
      <t>バン</t>
    </rPh>
    <rPh sb="6" eb="7">
      <t>ゴウ</t>
    </rPh>
    <phoneticPr fontId="1"/>
  </si>
  <si>
    <t>◎　事務所に関する事項</t>
    <rPh sb="2" eb="4">
      <t>ジム</t>
    </rPh>
    <rPh sb="4" eb="5">
      <t>ショ</t>
    </rPh>
    <rPh sb="6" eb="7">
      <t>カン</t>
    </rPh>
    <rPh sb="9" eb="11">
      <t>ジコウ</t>
    </rPh>
    <phoneticPr fontId="1"/>
  </si>
  <si>
    <t>所在地市区町村コード</t>
    <rPh sb="0" eb="3">
      <t>ショザイチ</t>
    </rPh>
    <rPh sb="3" eb="5">
      <t>シク</t>
    </rPh>
    <rPh sb="5" eb="7">
      <t>チョウソン</t>
    </rPh>
    <phoneticPr fontId="1"/>
  </si>
  <si>
    <t>所　　在　　地</t>
    <rPh sb="0" eb="1">
      <t>ショ</t>
    </rPh>
    <rPh sb="3" eb="4">
      <t>ザイ</t>
    </rPh>
    <rPh sb="6" eb="7">
      <t>チ</t>
    </rPh>
    <phoneticPr fontId="1"/>
  </si>
  <si>
    <t>電　話　番　号</t>
    <rPh sb="0" eb="1">
      <t>デン</t>
    </rPh>
    <rPh sb="2" eb="3">
      <t>ハナシ</t>
    </rPh>
    <rPh sb="4" eb="5">
      <t>バン</t>
    </rPh>
    <rPh sb="6" eb="7">
      <t>ゴウ</t>
    </rPh>
    <phoneticPr fontId="1"/>
  </si>
  <si>
    <t>従事する者の数</t>
    <rPh sb="0" eb="2">
      <t>ジュウジ</t>
    </rPh>
    <rPh sb="4" eb="5">
      <t>モノ</t>
    </rPh>
    <rPh sb="6" eb="7">
      <t>カズ</t>
    </rPh>
    <phoneticPr fontId="1"/>
  </si>
  <si>
    <t>32</t>
    <phoneticPr fontId="1"/>
  </si>
  <si>
    <t>◎　政令第2条の2で定める使用人に関する事項</t>
    <rPh sb="2" eb="4">
      <t>セイレイ</t>
    </rPh>
    <rPh sb="4" eb="5">
      <t>ダイ</t>
    </rPh>
    <rPh sb="6" eb="7">
      <t>ジョウ</t>
    </rPh>
    <rPh sb="10" eb="11">
      <t>サダ</t>
    </rPh>
    <rPh sb="13" eb="15">
      <t>シヨウ</t>
    </rPh>
    <rPh sb="15" eb="16">
      <t>ニン</t>
    </rPh>
    <rPh sb="17" eb="18">
      <t>カン</t>
    </rPh>
    <rPh sb="20" eb="22">
      <t>ジコウ</t>
    </rPh>
    <phoneticPr fontId="1"/>
  </si>
  <si>
    <t>登 録 番 号</t>
    <rPh sb="0" eb="1">
      <t>ノボル</t>
    </rPh>
    <rPh sb="2" eb="3">
      <t>ロク</t>
    </rPh>
    <rPh sb="4" eb="5">
      <t>バン</t>
    </rPh>
    <rPh sb="6" eb="7">
      <t>ゴウ</t>
    </rPh>
    <phoneticPr fontId="1"/>
  </si>
  <si>
    <t>フ リ ガ ナ</t>
    <phoneticPr fontId="1"/>
  </si>
  <si>
    <t>氏　　　 名</t>
    <rPh sb="0" eb="1">
      <t>シ</t>
    </rPh>
    <rPh sb="5" eb="6">
      <t>メイ</t>
    </rPh>
    <phoneticPr fontId="1"/>
  </si>
  <si>
    <t>生 年 月 日</t>
    <rPh sb="0" eb="1">
      <t>ショウ</t>
    </rPh>
    <rPh sb="2" eb="3">
      <t>トシ</t>
    </rPh>
    <rPh sb="4" eb="5">
      <t>ツキ</t>
    </rPh>
    <rPh sb="6" eb="7">
      <t>ヒ</t>
    </rPh>
    <phoneticPr fontId="1"/>
  </si>
  <si>
    <t>41</t>
    <phoneticPr fontId="1"/>
  </si>
  <si>
    <t>(Ａ４)</t>
    <phoneticPr fontId="1"/>
  </si>
  <si>
    <t xml:space="preserve">  相　談　役　及　び　顧　問　（　法　人　の　場　合　）</t>
    <rPh sb="2" eb="3">
      <t>ソウ</t>
    </rPh>
    <rPh sb="4" eb="5">
      <t>ダン</t>
    </rPh>
    <rPh sb="6" eb="7">
      <t>ヤク</t>
    </rPh>
    <rPh sb="8" eb="9">
      <t>オヨ</t>
    </rPh>
    <rPh sb="12" eb="13">
      <t>カエリミ</t>
    </rPh>
    <rPh sb="14" eb="15">
      <t>トイ</t>
    </rPh>
    <rPh sb="18" eb="19">
      <t>ホウ</t>
    </rPh>
    <rPh sb="20" eb="21">
      <t>ヒト</t>
    </rPh>
    <rPh sb="24" eb="25">
      <t>バ</t>
    </rPh>
    <rPh sb="26" eb="27">
      <t>ゴウ</t>
    </rPh>
    <phoneticPr fontId="1"/>
  </si>
  <si>
    <t xml:space="preserve"> 受付番号</t>
    <rPh sb="1" eb="3">
      <t>ウケツケ</t>
    </rPh>
    <rPh sb="3" eb="5">
      <t>バンゴウ</t>
    </rPh>
    <phoneticPr fontId="1"/>
  </si>
  <si>
    <t>51</t>
    <phoneticPr fontId="1"/>
  </si>
  <si>
    <t>就任年月日</t>
    <rPh sb="0" eb="2">
      <t>シュウニン</t>
    </rPh>
    <rPh sb="2" eb="5">
      <t>ネンガッピ</t>
    </rPh>
    <phoneticPr fontId="1"/>
  </si>
  <si>
    <t>住所市区町村コード</t>
    <rPh sb="0" eb="2">
      <t>ジュウショ</t>
    </rPh>
    <rPh sb="2" eb="4">
      <t>シク</t>
    </rPh>
    <rPh sb="4" eb="6">
      <t>チョウソン</t>
    </rPh>
    <phoneticPr fontId="1"/>
  </si>
  <si>
    <t>住　　　　所</t>
    <rPh sb="0" eb="1">
      <t>ジュウ</t>
    </rPh>
    <rPh sb="5" eb="6">
      <t>ショ</t>
    </rPh>
    <phoneticPr fontId="1"/>
  </si>
  <si>
    <t>◎　専任の宅地建物取引士に関する事項</t>
    <rPh sb="2" eb="4">
      <t>センニン</t>
    </rPh>
    <rPh sb="5" eb="7">
      <t>タクチ</t>
    </rPh>
    <rPh sb="7" eb="9">
      <t>タテモノ</t>
    </rPh>
    <rPh sb="9" eb="11">
      <t>トリヒキ</t>
    </rPh>
    <rPh sb="11" eb="12">
      <t>シ</t>
    </rPh>
    <rPh sb="13" eb="14">
      <t>カン</t>
    </rPh>
    <rPh sb="16" eb="18">
      <t>ジコウ</t>
    </rPh>
    <phoneticPr fontId="1"/>
  </si>
  <si>
    <t>免許年月日</t>
    <rPh sb="0" eb="2">
      <t>メンキョ</t>
    </rPh>
    <rPh sb="2" eb="5">
      <t>ネンガッピ</t>
    </rPh>
    <phoneticPr fontId="1"/>
  </si>
  <si>
    <t>有効期間</t>
    <rPh sb="0" eb="2">
      <t>ユウコウ</t>
    </rPh>
    <rPh sb="2" eb="4">
      <t>キカン</t>
    </rPh>
    <phoneticPr fontId="1"/>
  </si>
  <si>
    <t>＊</t>
  </si>
  <si>
    <t>法人･個人の別</t>
    <rPh sb="0" eb="2">
      <t>ホウジン</t>
    </rPh>
    <rPh sb="3" eb="5">
      <t>コジン</t>
    </rPh>
    <rPh sb="6" eb="7">
      <t>ベツ</t>
    </rPh>
    <phoneticPr fontId="1"/>
  </si>
  <si>
    <t>代表取締役</t>
    <rPh sb="0" eb="2">
      <t>ダイヒョウ</t>
    </rPh>
    <rPh sb="2" eb="4">
      <t>トリシマリ</t>
    </rPh>
    <rPh sb="4" eb="5">
      <t>ヤク</t>
    </rPh>
    <phoneticPr fontId="1"/>
  </si>
  <si>
    <t>令和</t>
    <rPh sb="0" eb="2">
      <t>レイワ</t>
    </rPh>
    <phoneticPr fontId="1"/>
  </si>
  <si>
    <t>）</t>
    <phoneticPr fontId="1"/>
  </si>
  <si>
    <t>-</t>
    <phoneticPr fontId="1"/>
  </si>
  <si>
    <t>（有効期間：平成　年　月　日～令和　年　月　日）</t>
    <rPh sb="15" eb="17">
      <t>レイワ</t>
    </rPh>
    <phoneticPr fontId="1"/>
  </si>
  <si>
    <t>＊</t>
    <phoneticPr fontId="1"/>
  </si>
  <si>
    <t>免許番号</t>
    <rPh sb="0" eb="2">
      <t>メンキョ</t>
    </rPh>
    <rPh sb="2" eb="4">
      <t>バンゴウ</t>
    </rPh>
    <phoneticPr fontId="1"/>
  </si>
  <si>
    <t>「該当なし」</t>
    <phoneticPr fontId="1"/>
  </si>
  <si>
    <t>（第四面）</t>
    <phoneticPr fontId="1"/>
  </si>
  <si>
    <t>（第三面）</t>
    <phoneticPr fontId="1"/>
  </si>
  <si>
    <t>（第二面）</t>
    <phoneticPr fontId="1"/>
  </si>
  <si>
    <t>フリガナ　</t>
    <phoneticPr fontId="1"/>
  </si>
  <si>
    <t>（第二面）</t>
    <rPh sb="1" eb="2">
      <t>ダイ</t>
    </rPh>
    <rPh sb="2" eb="4">
      <t>２メン</t>
    </rPh>
    <phoneticPr fontId="1"/>
  </si>
  <si>
    <t>６</t>
    <phoneticPr fontId="1"/>
  </si>
  <si>
    <t>52</t>
    <phoneticPr fontId="1"/>
  </si>
  <si>
    <t>保有株式の数</t>
    <rPh sb="0" eb="2">
      <t>ホユウ</t>
    </rPh>
    <rPh sb="2" eb="4">
      <t>カブシキ</t>
    </rPh>
    <rPh sb="5" eb="6">
      <t>カズ</t>
    </rPh>
    <phoneticPr fontId="1"/>
  </si>
  <si>
    <t>株</t>
    <rPh sb="0" eb="1">
      <t>カブ</t>
    </rPh>
    <phoneticPr fontId="1"/>
  </si>
  <si>
    <t>割　合</t>
    <rPh sb="0" eb="1">
      <t>ワリ</t>
    </rPh>
    <rPh sb="2" eb="3">
      <t>ゴウ</t>
    </rPh>
    <phoneticPr fontId="1"/>
  </si>
  <si>
    <t>(出資金額）</t>
    <rPh sb="1" eb="3">
      <t>シュッシ</t>
    </rPh>
    <rPh sb="3" eb="5">
      <t>キンガク</t>
    </rPh>
    <phoneticPr fontId="1"/>
  </si>
  <si>
    <t>（円）</t>
    <rPh sb="1" eb="2">
      <t>エン</t>
    </rPh>
    <phoneticPr fontId="1"/>
  </si>
  <si>
    <t>市区町村コード</t>
    <rPh sb="0" eb="2">
      <t>シク</t>
    </rPh>
    <rPh sb="2" eb="4">
      <t>チョウソン</t>
    </rPh>
    <phoneticPr fontId="1"/>
  </si>
  <si>
    <t>住所又は所在地</t>
    <rPh sb="0" eb="1">
      <t>ジュウ</t>
    </rPh>
    <rPh sb="1" eb="2">
      <t>ショ</t>
    </rPh>
    <rPh sb="2" eb="3">
      <t>マタ</t>
    </rPh>
    <rPh sb="4" eb="7">
      <t>ショザイチ</t>
    </rPh>
    <phoneticPr fontId="1"/>
  </si>
  <si>
    <t>100分の５以上の以上の株式を有する株主又は100分の５以上の額に相当する出資をしている者(法人の場合)</t>
    <phoneticPr fontId="1"/>
  </si>
  <si>
    <t>％</t>
    <phoneticPr fontId="1"/>
  </si>
  <si>
    <t>入力位置</t>
    <rPh sb="0" eb="2">
      <t>ニュウリョク</t>
    </rPh>
    <rPh sb="2" eb="4">
      <t>イチ</t>
    </rPh>
    <phoneticPr fontId="1"/>
  </si>
  <si>
    <t>月</t>
    <rPh sb="0" eb="1">
      <t>ツキ</t>
    </rPh>
    <phoneticPr fontId="1"/>
  </si>
  <si>
    <t>主たる事務所の</t>
    <phoneticPr fontId="1"/>
  </si>
  <si>
    <t>所　　在　　地</t>
    <phoneticPr fontId="1"/>
  </si>
  <si>
    <t xml:space="preserve">氏　　　　　名 </t>
    <phoneticPr fontId="1"/>
  </si>
  <si>
    <t>（法人にあっては、代表者の氏名）</t>
    <phoneticPr fontId="1"/>
  </si>
  <si>
    <t xml:space="preserve">電  話  番  号 </t>
    <phoneticPr fontId="1"/>
  </si>
  <si>
    <t>ファクシミリ番号</t>
    <phoneticPr fontId="1"/>
  </si>
  <si>
    <t>郵便番号</t>
    <phoneticPr fontId="1"/>
  </si>
  <si>
    <t>－</t>
    <phoneticPr fontId="1"/>
  </si>
  <si>
    <t>半角カタカナで入力↓</t>
    <phoneticPr fontId="1"/>
  </si>
  <si>
    <t>ﾌﾘｶﾞﾅ</t>
    <phoneticPr fontId="1"/>
  </si>
  <si>
    <t>商号又は
名　称</t>
    <rPh sb="0" eb="2">
      <t>ショウゴウ</t>
    </rPh>
    <rPh sb="2" eb="3">
      <t>マタ</t>
    </rPh>
    <rPh sb="5" eb="6">
      <t>メイ</t>
    </rPh>
    <rPh sb="7" eb="8">
      <t>ショウ</t>
    </rPh>
    <phoneticPr fontId="1"/>
  </si>
  <si>
    <t>取引士
登録番号</t>
    <rPh sb="0" eb="2">
      <t>トリヒキ</t>
    </rPh>
    <rPh sb="2" eb="3">
      <t>シ</t>
    </rPh>
    <rPh sb="4" eb="6">
      <t>トウロク</t>
    </rPh>
    <rPh sb="6" eb="8">
      <t>バンゴウ</t>
    </rPh>
    <phoneticPr fontId="1"/>
  </si>
  <si>
    <t>名前</t>
    <rPh sb="0" eb="2">
      <t>ナマエ</t>
    </rPh>
    <phoneticPr fontId="1"/>
  </si>
  <si>
    <t>名称</t>
    <rPh sb="0" eb="2">
      <t>メイショウ</t>
    </rPh>
    <phoneticPr fontId="1"/>
  </si>
  <si>
    <t>本店</t>
    <rPh sb="0" eb="2">
      <t>ホンテン</t>
    </rPh>
    <phoneticPr fontId="1"/>
  </si>
  <si>
    <t>商号</t>
    <rPh sb="0" eb="2">
      <t>ショウゴウ</t>
    </rPh>
    <phoneticPr fontId="1"/>
  </si>
  <si>
    <t>郵便番号</t>
    <rPh sb="0" eb="4">
      <t>ユウビンバンゴウ</t>
    </rPh>
    <phoneticPr fontId="1"/>
  </si>
  <si>
    <t>事務所
所在地</t>
    <rPh sb="0" eb="2">
      <t>ジム</t>
    </rPh>
    <rPh sb="2" eb="3">
      <t>ショ</t>
    </rPh>
    <rPh sb="4" eb="7">
      <t>ショザイチ</t>
    </rPh>
    <phoneticPr fontId="1"/>
  </si>
  <si>
    <t>代表者</t>
    <rPh sb="0" eb="3">
      <t>ダイヒョウシャ</t>
    </rPh>
    <phoneticPr fontId="1"/>
  </si>
  <si>
    <t>電話番号</t>
    <rPh sb="0" eb="2">
      <t>デンワ</t>
    </rPh>
    <rPh sb="2" eb="4">
      <t>バンゴウ</t>
    </rPh>
    <phoneticPr fontId="1"/>
  </si>
  <si>
    <t>下で入力する</t>
    <rPh sb="0" eb="1">
      <t>シタ</t>
    </rPh>
    <rPh sb="2" eb="4">
      <t>ニュウリョク</t>
    </rPh>
    <phoneticPr fontId="1"/>
  </si>
  <si>
    <t>太枠の入力スペースがある項目はこちらで入力し、ない項目は直接入力のこと</t>
    <rPh sb="0" eb="2">
      <t>フトワク</t>
    </rPh>
    <rPh sb="3" eb="5">
      <t>ニュウリョク</t>
    </rPh>
    <rPh sb="12" eb="14">
      <t>コウモク</t>
    </rPh>
    <rPh sb="19" eb="21">
      <t>ニュウリョク</t>
    </rPh>
    <rPh sb="25" eb="27">
      <t>コウモク</t>
    </rPh>
    <rPh sb="28" eb="30">
      <t>チョクセツ</t>
    </rPh>
    <rPh sb="30" eb="32">
      <t>ニュウリョク</t>
    </rPh>
    <phoneticPr fontId="1"/>
  </si>
  <si>
    <t>行政区画
以後を記入</t>
    <rPh sb="0" eb="2">
      <t>ギョウセイ</t>
    </rPh>
    <rPh sb="2" eb="4">
      <t>クカク</t>
    </rPh>
    <rPh sb="5" eb="7">
      <t>イゴ</t>
    </rPh>
    <rPh sb="8" eb="10">
      <t>キニュウ</t>
    </rPh>
    <phoneticPr fontId="1"/>
  </si>
  <si>
    <t>大阪府</t>
  </si>
  <si>
    <t>－(ﾊｲﾌﾝ)付きで入力</t>
    <rPh sb="7" eb="8">
      <t>ツ</t>
    </rPh>
    <rPh sb="10" eb="12">
      <t>ニュウリョク</t>
    </rPh>
    <phoneticPr fontId="1"/>
  </si>
  <si>
    <t>様式第二号（第一条の二関係）</t>
    <phoneticPr fontId="1"/>
  </si>
  <si>
    <t xml:space="preserve"> （Ａ４）</t>
  </si>
  <si>
    <t>添  付  書  類  （１）</t>
    <phoneticPr fontId="1"/>
  </si>
  <si>
    <t xml:space="preserve">   （第一面）</t>
    <phoneticPr fontId="1"/>
  </si>
  <si>
    <t>宅 地 建 物 取 引 業 経 歴 書</t>
  </si>
  <si>
    <t>1．事業の沿革</t>
  </si>
  <si>
    <t>最初の免許</t>
    <phoneticPr fontId="1"/>
  </si>
  <si>
    <t>組 織 変 更</t>
  </si>
  <si>
    <t>2．事業の実績</t>
  </si>
  <si>
    <t>期  間</t>
    <phoneticPr fontId="1"/>
  </si>
  <si>
    <t xml:space="preserve"> </t>
    <phoneticPr fontId="1"/>
  </si>
  <si>
    <t>種類</t>
    <rPh sb="0" eb="2">
      <t>シュルイ</t>
    </rPh>
    <phoneticPr fontId="1"/>
  </si>
  <si>
    <t>売買・交換</t>
  </si>
  <si>
    <t>貸 借</t>
  </si>
  <si>
    <t>内容</t>
    <rPh sb="0" eb="2">
      <t>ナイヨウ</t>
    </rPh>
    <phoneticPr fontId="1"/>
  </si>
  <si>
    <t>件数</t>
    <rPh sb="0" eb="2">
      <t>ケンスウ</t>
    </rPh>
    <phoneticPr fontId="1"/>
  </si>
  <si>
    <t>宅　　地</t>
    <rPh sb="0" eb="1">
      <t>タク</t>
    </rPh>
    <rPh sb="3" eb="4">
      <t>チ</t>
    </rPh>
    <phoneticPr fontId="1"/>
  </si>
  <si>
    <t>価格</t>
    <rPh sb="0" eb="2">
      <t>カカク</t>
    </rPh>
    <phoneticPr fontId="1"/>
  </si>
  <si>
    <t>(千円)</t>
    <rPh sb="1" eb="3">
      <t>センエン</t>
    </rPh>
    <phoneticPr fontId="1"/>
  </si>
  <si>
    <t>手数料</t>
    <rPh sb="0" eb="3">
      <t>テスウリョウ</t>
    </rPh>
    <phoneticPr fontId="1"/>
  </si>
  <si>
    <t>建　　物</t>
    <rPh sb="0" eb="1">
      <t>タ</t>
    </rPh>
    <rPh sb="3" eb="4">
      <t>モノ</t>
    </rPh>
    <phoneticPr fontId="1"/>
  </si>
  <si>
    <t>宅</t>
  </si>
  <si>
    <t>地</t>
  </si>
  <si>
    <t>及</t>
  </si>
  <si>
    <t>び</t>
  </si>
  <si>
    <t>建</t>
  </si>
  <si>
    <t>物</t>
  </si>
  <si>
    <t>合　　計</t>
    <rPh sb="0" eb="1">
      <t>ゴウ</t>
    </rPh>
    <rPh sb="3" eb="4">
      <t>ケイ</t>
    </rPh>
    <phoneticPr fontId="1"/>
  </si>
  <si>
    <t>年  月  日</t>
  </si>
  <si>
    <t>年  月  日</t>
    <phoneticPr fontId="1"/>
  </si>
  <si>
    <t xml:space="preserve">  イ．代理又は媒介の実績</t>
    <phoneticPr fontId="1"/>
  </si>
  <si>
    <t>の1年間</t>
    <phoneticPr fontId="1"/>
  </si>
  <si>
    <t xml:space="preserve">  ロ．売買・交換の実績</t>
    <phoneticPr fontId="1"/>
  </si>
  <si>
    <t xml:space="preserve"> 種 類</t>
    <rPh sb="1" eb="2">
      <t>シュ</t>
    </rPh>
    <rPh sb="3" eb="4">
      <t>タグイ</t>
    </rPh>
    <phoneticPr fontId="1"/>
  </si>
  <si>
    <t>宅　地</t>
    <rPh sb="0" eb="1">
      <t>タク</t>
    </rPh>
    <rPh sb="2" eb="3">
      <t>チ</t>
    </rPh>
    <phoneticPr fontId="1"/>
  </si>
  <si>
    <t>件    数</t>
    <rPh sb="0" eb="1">
      <t>ケン</t>
    </rPh>
    <rPh sb="5" eb="6">
      <t>スウ</t>
    </rPh>
    <phoneticPr fontId="1"/>
  </si>
  <si>
    <t>売　　却</t>
    <rPh sb="0" eb="1">
      <t>バイ</t>
    </rPh>
    <rPh sb="3" eb="4">
      <t>キャク</t>
    </rPh>
    <phoneticPr fontId="1"/>
  </si>
  <si>
    <r>
      <t>価格</t>
    </r>
    <r>
      <rPr>
        <sz val="10"/>
        <color theme="1"/>
        <rFont val="ＭＳ 明朝"/>
        <family val="1"/>
        <charset val="128"/>
      </rPr>
      <t>(千円)</t>
    </r>
    <rPh sb="0" eb="2">
      <t>カカク</t>
    </rPh>
    <phoneticPr fontId="1"/>
  </si>
  <si>
    <t>建　物</t>
    <rPh sb="0" eb="1">
      <t>ケン</t>
    </rPh>
    <rPh sb="2" eb="3">
      <t>モノ</t>
    </rPh>
    <phoneticPr fontId="1"/>
  </si>
  <si>
    <t>宅地及</t>
    <rPh sb="0" eb="2">
      <t>タクチ</t>
    </rPh>
    <rPh sb="2" eb="3">
      <t>オヨ</t>
    </rPh>
    <phoneticPr fontId="1"/>
  </si>
  <si>
    <t>び建物</t>
    <rPh sb="1" eb="3">
      <t>タテモノ</t>
    </rPh>
    <phoneticPr fontId="1"/>
  </si>
  <si>
    <t>合　計</t>
    <rPh sb="0" eb="1">
      <t>ゴウ</t>
    </rPh>
    <rPh sb="2" eb="3">
      <t>ケイ</t>
    </rPh>
    <phoneticPr fontId="1"/>
  </si>
  <si>
    <t>購　　入</t>
    <rPh sb="0" eb="1">
      <t>コウ</t>
    </rPh>
    <rPh sb="3" eb="4">
      <t>イリ</t>
    </rPh>
    <phoneticPr fontId="1"/>
  </si>
  <si>
    <t>購　　入</t>
    <rPh sb="0" eb="1">
      <t>コウ</t>
    </rPh>
    <rPh sb="3" eb="4">
      <t>ハイ</t>
    </rPh>
    <phoneticPr fontId="1"/>
  </si>
  <si>
    <t>交　　換</t>
    <rPh sb="0" eb="1">
      <t>コウ</t>
    </rPh>
    <rPh sb="3" eb="4">
      <t>カン</t>
    </rPh>
    <phoneticPr fontId="1"/>
  </si>
  <si>
    <t>備考</t>
  </si>
  <si>
    <t>　１ 新規に免許申請する者は、「最初の免許」の欄に「新規」と記入すること。</t>
    <phoneticPr fontId="1"/>
  </si>
  <si>
    <t>　２ 「組織変更」の欄には、合併又は商号変更若しくは組織変更について記入すること。</t>
    <phoneticPr fontId="1"/>
  </si>
  <si>
    <t>　３ 「期間」の欄には、事業年度を記入すること。</t>
    <phoneticPr fontId="1"/>
  </si>
  <si>
    <t>　４ 「売買・交換」の欄には、上段に売買の実績を、下段に交換の実績を記入すること。</t>
    <phoneticPr fontId="1"/>
  </si>
  <si>
    <t>（Ａ４）</t>
  </si>
  <si>
    <t>添  付  書  類   （２）</t>
    <phoneticPr fontId="1"/>
  </si>
  <si>
    <t>誓   約   書</t>
    <phoneticPr fontId="1"/>
  </si>
  <si>
    <t xml:space="preserve">  申請者、申請者の役員、令第２条の２に規定する使用人、</t>
    <phoneticPr fontId="1"/>
  </si>
  <si>
    <t>法定代理人及び法定代理人の役員は、法第５条第１項各号に</t>
  </si>
  <si>
    <t>該当しない者であることを誓約します。</t>
  </si>
  <si>
    <t>氏        名</t>
    <phoneticPr fontId="1"/>
  </si>
  <si>
    <t>関東地方整備局長</t>
  </si>
  <si>
    <t>大 阪 府 知 事</t>
    <phoneticPr fontId="1"/>
  </si>
  <si>
    <t xml:space="preserve"> 殿</t>
  </si>
  <si>
    <t>年</t>
    <rPh sb="0" eb="1">
      <t>ネン</t>
    </rPh>
    <phoneticPr fontId="1"/>
  </si>
  <si>
    <t>月</t>
    <rPh sb="0" eb="1">
      <t>ツキ</t>
    </rPh>
    <phoneticPr fontId="1"/>
  </si>
  <si>
    <t>日</t>
    <rPh sb="0" eb="1">
      <t>ニチ</t>
    </rPh>
    <phoneticPr fontId="1"/>
  </si>
  <si>
    <t>令和</t>
    <rPh sb="0" eb="2">
      <t>レイワ</t>
    </rPh>
    <phoneticPr fontId="1"/>
  </si>
  <si>
    <t>商号又は名称</t>
    <phoneticPr fontId="1"/>
  </si>
  <si>
    <t>（法定代理人氏名）</t>
    <phoneticPr fontId="1"/>
  </si>
  <si>
    <t>専任の宅地手者取引士設置証明書</t>
    <rPh sb="3" eb="5">
      <t>タクチ</t>
    </rPh>
    <rPh sb="5" eb="6">
      <t>テ</t>
    </rPh>
    <rPh sb="6" eb="7">
      <t>モノ</t>
    </rPh>
    <rPh sb="7" eb="9">
      <t>トリヒキ</t>
    </rPh>
    <rPh sb="9" eb="10">
      <t>シ</t>
    </rPh>
    <phoneticPr fontId="1"/>
  </si>
  <si>
    <t>大 阪 府 知 事 殿</t>
  </si>
  <si>
    <t>（法人にあっては、代表者の氏名）</t>
  </si>
  <si>
    <t>記</t>
  </si>
  <si>
    <t>事務所の名称</t>
    <phoneticPr fontId="1"/>
  </si>
  <si>
    <t>所 在 地</t>
  </si>
  <si>
    <t>専任の宅地建物</t>
    <rPh sb="3" eb="5">
      <t>タクチ</t>
    </rPh>
    <rPh sb="5" eb="7">
      <t>タテモノ</t>
    </rPh>
    <phoneticPr fontId="1"/>
  </si>
  <si>
    <t>取引士の数</t>
    <rPh sb="0" eb="2">
      <t>トリヒキ</t>
    </rPh>
    <rPh sb="2" eb="3">
      <t>シ</t>
    </rPh>
    <phoneticPr fontId="1"/>
  </si>
  <si>
    <t>従事する者の数</t>
  </si>
  <si>
    <t>本 店</t>
    <phoneticPr fontId="1"/>
  </si>
  <si>
    <t>谷町営業所</t>
  </si>
  <si>
    <t>ことを証明します。</t>
    <phoneticPr fontId="1"/>
  </si>
  <si>
    <t xml:space="preserve">  下記の事務所は、宅地建物取引業法第３１条の３第１項に規定する要件を備えている</t>
    <phoneticPr fontId="1"/>
  </si>
  <si>
    <t>名</t>
    <rPh sb="0" eb="1">
      <t>メイ</t>
    </rPh>
    <phoneticPr fontId="1"/>
  </si>
  <si>
    <t>名</t>
    <phoneticPr fontId="1"/>
  </si>
  <si>
    <t>代表取締役</t>
    <rPh sb="0" eb="5">
      <t>ダイヒョウトリシマリヤク</t>
    </rPh>
    <phoneticPr fontId="1"/>
  </si>
  <si>
    <t>添 付 書 類 （８）</t>
  </si>
  <si>
    <t xml:space="preserve">１ </t>
    <phoneticPr fontId="1"/>
  </si>
  <si>
    <t>７ ０</t>
  </si>
  <si>
    <t>宅地建物取引業に従事する者の名簿</t>
  </si>
  <si>
    <t xml:space="preserve"> 受付番号</t>
    <phoneticPr fontId="1"/>
  </si>
  <si>
    <t xml:space="preserve">  申請時の免許証番号</t>
    <phoneticPr fontId="1"/>
  </si>
  <si>
    <t>事務所コード</t>
  </si>
  <si>
    <t>事務所の名称</t>
  </si>
  <si>
    <t>従事する者</t>
  </si>
  <si>
    <t>名</t>
    <rPh sb="0" eb="1">
      <t>メイ</t>
    </rPh>
    <phoneticPr fontId="1"/>
  </si>
  <si>
    <t>項番</t>
  </si>
  <si>
    <t>61</t>
    <phoneticPr fontId="1"/>
  </si>
  <si>
    <t>業 務 に 従 事 す る 者</t>
    <phoneticPr fontId="1"/>
  </si>
  <si>
    <t xml:space="preserve">氏               名 </t>
    <phoneticPr fontId="1"/>
  </si>
  <si>
    <t>生 年 月 日</t>
  </si>
  <si>
    <t>性 別</t>
  </si>
  <si>
    <t>従業者証</t>
  </si>
  <si>
    <t>主たる</t>
    <phoneticPr fontId="1"/>
  </si>
  <si>
    <t>　宅地建物取引士で</t>
    <rPh sb="1" eb="3">
      <t>タクチ</t>
    </rPh>
    <rPh sb="3" eb="5">
      <t>タテモノ</t>
    </rPh>
    <rPh sb="5" eb="7">
      <t>トリヒキ</t>
    </rPh>
    <rPh sb="7" eb="8">
      <t>シ</t>
    </rPh>
    <phoneticPr fontId="1"/>
  </si>
  <si>
    <t>明書番号</t>
  </si>
  <si>
    <t>職務内容</t>
    <rPh sb="0" eb="2">
      <t>ショクム</t>
    </rPh>
    <rPh sb="2" eb="4">
      <t>ナイヨウ</t>
    </rPh>
    <phoneticPr fontId="1"/>
  </si>
  <si>
    <t>　あるか否かの別</t>
    <rPh sb="4" eb="5">
      <t>イナ</t>
    </rPh>
    <rPh sb="7" eb="8">
      <t>ベツ</t>
    </rPh>
    <phoneticPr fontId="1"/>
  </si>
  <si>
    <t>1</t>
    <phoneticPr fontId="1"/>
  </si>
  <si>
    <t>1.男 2.女</t>
    <rPh sb="2" eb="3">
      <t>オトコ</t>
    </rPh>
    <rPh sb="6" eb="7">
      <t>オンナ</t>
    </rPh>
    <phoneticPr fontId="1"/>
  </si>
  <si>
    <t>9106A01</t>
    <phoneticPr fontId="1"/>
  </si>
  <si>
    <t>2</t>
    <phoneticPr fontId="1"/>
  </si>
  <si>
    <t>9106A02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</si>
  <si>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</si>
  <si>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</si>
  <si>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</si>
  <si>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</si>
  <si>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</si>
  <si>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</si>
  <si>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</si>
  <si>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</si>
  <si>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</si>
  <si>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</si>
  <si>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</si>
  <si>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</si>
  <si>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</si>
  <si>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</si>
  <si>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</si>
  <si>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</si>
  <si>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</si>
  <si>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</si>
  <si>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22</t>
    <phoneticPr fontId="1"/>
  </si>
  <si>
    <t>23</t>
    <phoneticPr fontId="1"/>
  </si>
  <si>
    <t>24</t>
    <phoneticPr fontId="1"/>
  </si>
  <si>
    <t>25</t>
    <phoneticPr fontId="1"/>
  </si>
  <si>
    <t>本店</t>
    <rPh sb="0" eb="2">
      <t>ホンテン</t>
    </rPh>
    <phoneticPr fontId="1"/>
  </si>
  <si>
    <t>〔(    )123456〕</t>
    <phoneticPr fontId="1"/>
  </si>
  <si>
    <t>〔(    )           〕</t>
    <phoneticPr fontId="1"/>
  </si>
  <si>
    <t>事務所を使用する権原に関する書面</t>
    <rPh sb="0" eb="3">
      <t>ジムショ</t>
    </rPh>
    <rPh sb="4" eb="6">
      <t>シヨウ</t>
    </rPh>
    <rPh sb="8" eb="10">
      <t>ケンゲン</t>
    </rPh>
    <rPh sb="11" eb="12">
      <t>カン</t>
    </rPh>
    <rPh sb="14" eb="16">
      <t>ショメン</t>
    </rPh>
    <phoneticPr fontId="1"/>
  </si>
  <si>
    <t>事　　　　項</t>
    <rPh sb="0" eb="1">
      <t>コト</t>
    </rPh>
    <rPh sb="5" eb="6">
      <t>コウ</t>
    </rPh>
    <phoneticPr fontId="1"/>
  </si>
  <si>
    <t>所有者</t>
    <rPh sb="0" eb="3">
      <t>ショユウシャ</t>
    </rPh>
    <phoneticPr fontId="1"/>
  </si>
  <si>
    <t>事務所の所有者が申請者と異なる場合</t>
    <rPh sb="0" eb="3">
      <t>ジムショ</t>
    </rPh>
    <rPh sb="4" eb="7">
      <t>ショユウシャ</t>
    </rPh>
    <rPh sb="8" eb="11">
      <t>シンセイシャ</t>
    </rPh>
    <rPh sb="12" eb="13">
      <t>コト</t>
    </rPh>
    <rPh sb="15" eb="17">
      <t>バアイ</t>
    </rPh>
    <phoneticPr fontId="1"/>
  </si>
  <si>
    <t>契約相手</t>
    <rPh sb="0" eb="4">
      <t>ケイヤクアイテ</t>
    </rPh>
    <phoneticPr fontId="1"/>
  </si>
  <si>
    <t>契約日</t>
    <rPh sb="0" eb="3">
      <t>ケイヤクビ</t>
    </rPh>
    <phoneticPr fontId="1"/>
  </si>
  <si>
    <t>契約期間</t>
    <rPh sb="0" eb="2">
      <t>ケイヤク</t>
    </rPh>
    <rPh sb="2" eb="4">
      <t>キカン</t>
    </rPh>
    <phoneticPr fontId="1"/>
  </si>
  <si>
    <t>契約形態</t>
    <rPh sb="0" eb="4">
      <t>ケイヤクケイタイ</t>
    </rPh>
    <phoneticPr fontId="1"/>
  </si>
  <si>
    <t>用　途</t>
    <rPh sb="0" eb="1">
      <t>ヨウ</t>
    </rPh>
    <rPh sb="2" eb="3">
      <t>ト</t>
    </rPh>
    <phoneticPr fontId="1"/>
  </si>
  <si>
    <t>(事務所名)</t>
    <rPh sb="1" eb="5">
      <t>ジムショメイ</t>
    </rPh>
    <phoneticPr fontId="1"/>
  </si>
  <si>
    <t>(所在地)</t>
    <rPh sb="1" eb="4">
      <t>ショザイチ</t>
    </rPh>
    <phoneticPr fontId="1"/>
  </si>
  <si>
    <t>上記の記載内容について、事実と相違ないことを誓約します。</t>
    <rPh sb="0" eb="2">
      <t>ジョウキ</t>
    </rPh>
    <rPh sb="3" eb="7">
      <t>キサイナイヨウ</t>
    </rPh>
    <rPh sb="12" eb="14">
      <t>ジジツ</t>
    </rPh>
    <rPh sb="15" eb="17">
      <t>ソウイ</t>
    </rPh>
    <rPh sb="22" eb="24">
      <t>セイヤク</t>
    </rPh>
    <phoneticPr fontId="1"/>
  </si>
  <si>
    <t>商号又は名称</t>
    <rPh sb="0" eb="2">
      <t>ショウゴウ</t>
    </rPh>
    <rPh sb="2" eb="3">
      <t>マタ</t>
    </rPh>
    <rPh sb="4" eb="6">
      <t>メイショウ</t>
    </rPh>
    <phoneticPr fontId="1"/>
  </si>
  <si>
    <t>氏　　　名</t>
    <rPh sb="0" eb="1">
      <t>シ</t>
    </rPh>
    <rPh sb="4" eb="5">
      <t>ナ</t>
    </rPh>
    <phoneticPr fontId="1"/>
  </si>
  <si>
    <t>１「所有者」の欄は、事務所の所有者の氏名又は法人名（法人の代表者名を含む。）を記入すること。</t>
    <phoneticPr fontId="1"/>
  </si>
  <si>
    <t>備 考</t>
    <phoneticPr fontId="1"/>
  </si>
  <si>
    <t>２「事務所の所有者が申請者と異なる場含」の欄は、事務所の所有者が免許申請者と異なる場合にのみ次に</t>
    <phoneticPr fontId="1"/>
  </si>
  <si>
    <t>より記入すること。</t>
    <phoneticPr fontId="1"/>
  </si>
  <si>
    <t>①「契約形態」の欄は、賃貸借又は使用貸借の別を記入すること。</t>
    <phoneticPr fontId="1"/>
  </si>
  <si>
    <t>②「用途」の欄は、登記事項証明書、建物賃貸借契約書又は建物使用貸借契約書等に記載された用途（住</t>
    <phoneticPr fontId="1"/>
  </si>
  <si>
    <t>居、事務所等）について記入すること。</t>
    <phoneticPr fontId="1"/>
  </si>
  <si>
    <t>年</t>
    <rPh sb="0" eb="1">
      <t>ネン</t>
    </rPh>
    <phoneticPr fontId="1"/>
  </si>
  <si>
    <t>月</t>
    <rPh sb="0" eb="1">
      <t>ガツ</t>
    </rPh>
    <phoneticPr fontId="1"/>
  </si>
  <si>
    <t>日</t>
    <rPh sb="0" eb="1">
      <t>ニチ</t>
    </rPh>
    <phoneticPr fontId="1"/>
  </si>
  <si>
    <t>平成</t>
    <rPh sb="0" eb="2">
      <t>ヘイセイ</t>
    </rPh>
    <phoneticPr fontId="1"/>
  </si>
  <si>
    <t>から</t>
    <phoneticPr fontId="1"/>
  </si>
  <si>
    <t>１年目の始期を入力</t>
    <rPh sb="1" eb="3">
      <t>ネンメ</t>
    </rPh>
    <rPh sb="4" eb="6">
      <t>シキ</t>
    </rPh>
    <rPh sb="7" eb="9">
      <t>ニュウリョク</t>
    </rPh>
    <phoneticPr fontId="1"/>
  </si>
  <si>
    <t>５年目終期を入力</t>
    <rPh sb="0" eb="3">
      <t>ゴネンメ</t>
    </rPh>
    <rPh sb="3" eb="5">
      <t>シュウキ</t>
    </rPh>
    <rPh sb="6" eb="8">
      <t>ニュウリョク</t>
    </rPh>
    <phoneticPr fontId="1"/>
  </si>
  <si>
    <t>まで</t>
    <phoneticPr fontId="1"/>
  </si>
  <si>
    <t>令和</t>
    <rPh sb="0" eb="2">
      <t>レイワ</t>
    </rPh>
    <phoneticPr fontId="1"/>
  </si>
  <si>
    <t>28</t>
    <phoneticPr fontId="1"/>
  </si>
  <si>
    <t>12</t>
    <phoneticPr fontId="1"/>
  </si>
  <si>
    <t>20</t>
    <phoneticPr fontId="1"/>
  </si>
  <si>
    <t>3</t>
    <phoneticPr fontId="1"/>
  </si>
  <si>
    <t>21</t>
    <phoneticPr fontId="1"/>
  </si>
  <si>
    <t>～</t>
    <phoneticPr fontId="1"/>
  </si>
  <si>
    <t>行政書士田中まさし事務所</t>
    <rPh sb="0" eb="6">
      <t>ギョウセイショシタナカ</t>
    </rPh>
    <rPh sb="9" eb="12">
      <t>ジムショ</t>
    </rPh>
    <phoneticPr fontId="1"/>
  </si>
  <si>
    <t xml:space="preserve">   その名称</t>
    <phoneticPr fontId="1"/>
  </si>
  <si>
    <t>行政書士：田中　匡</t>
    <rPh sb="0" eb="4">
      <t>ギョウセイショシ</t>
    </rPh>
    <rPh sb="5" eb="7">
      <t>タナカ</t>
    </rPh>
    <rPh sb="8" eb="9">
      <t>マサシ</t>
    </rPh>
    <phoneticPr fontId="1"/>
  </si>
  <si>
    <t>登録番号：21260204</t>
    <rPh sb="0" eb="4">
      <t>トウロクバンゴウ</t>
    </rPh>
    <phoneticPr fontId="1"/>
  </si>
  <si>
    <t>（Ａ４）</t>
    <phoneticPr fontId="24"/>
  </si>
  <si>
    <t>添　付　書　類　（３）</t>
    <rPh sb="0" eb="1">
      <t>ソウ</t>
    </rPh>
    <rPh sb="2" eb="3">
      <t>ヅケ</t>
    </rPh>
    <rPh sb="4" eb="5">
      <t>ショ</t>
    </rPh>
    <rPh sb="6" eb="7">
      <t>タグイ</t>
    </rPh>
    <phoneticPr fontId="24"/>
  </si>
  <si>
    <t>略　　　歴　　　書　</t>
    <rPh sb="0" eb="1">
      <t>リャク</t>
    </rPh>
    <rPh sb="4" eb="5">
      <t>レキ</t>
    </rPh>
    <rPh sb="8" eb="9">
      <t>ショ</t>
    </rPh>
    <phoneticPr fontId="24"/>
  </si>
  <si>
    <t>(ﾌﾘｶﾞﾅ)
氏名</t>
    <rPh sb="8" eb="10">
      <t>シメイ</t>
    </rPh>
    <phoneticPr fontId="24"/>
  </si>
  <si>
    <t>職名</t>
    <rPh sb="0" eb="2">
      <t>ショクメイ</t>
    </rPh>
    <phoneticPr fontId="24"/>
  </si>
  <si>
    <t>登録番号</t>
    <rPh sb="0" eb="2">
      <t>トウロク</t>
    </rPh>
    <rPh sb="2" eb="4">
      <t>バンゴウ</t>
    </rPh>
    <phoneticPr fontId="24"/>
  </si>
  <si>
    <t>職　歴</t>
    <rPh sb="0" eb="1">
      <t>ショク</t>
    </rPh>
    <rPh sb="2" eb="3">
      <t>レキ</t>
    </rPh>
    <phoneticPr fontId="24"/>
  </si>
  <si>
    <t>期　　　　　間</t>
    <rPh sb="0" eb="1">
      <t>キ</t>
    </rPh>
    <rPh sb="6" eb="7">
      <t>アイダ</t>
    </rPh>
    <phoneticPr fontId="24"/>
  </si>
  <si>
    <t>従　事　し　た　職　務　の　内　容</t>
    <rPh sb="0" eb="1">
      <t>ジュウ</t>
    </rPh>
    <rPh sb="2" eb="3">
      <t>コト</t>
    </rPh>
    <rPh sb="8" eb="9">
      <t>ショク</t>
    </rPh>
    <rPh sb="10" eb="11">
      <t>ツトム</t>
    </rPh>
    <rPh sb="14" eb="15">
      <t>ナイ</t>
    </rPh>
    <rPh sb="16" eb="17">
      <t>カタチ</t>
    </rPh>
    <phoneticPr fontId="24"/>
  </si>
  <si>
    <t>自</t>
    <rPh sb="0" eb="1">
      <t>ジ</t>
    </rPh>
    <phoneticPr fontId="24"/>
  </si>
  <si>
    <t>　　　　年　　月　　日</t>
    <rPh sb="4" eb="5">
      <t>ネン</t>
    </rPh>
    <rPh sb="7" eb="8">
      <t>ツキ</t>
    </rPh>
    <rPh sb="10" eb="11">
      <t>ニチ</t>
    </rPh>
    <phoneticPr fontId="24"/>
  </si>
  <si>
    <t>至</t>
    <rPh sb="0" eb="1">
      <t>イタ</t>
    </rPh>
    <phoneticPr fontId="24"/>
  </si>
  <si>
    <t>上記のとおり相違ありません。</t>
    <rPh sb="0" eb="2">
      <t>ジョウキ</t>
    </rPh>
    <rPh sb="6" eb="8">
      <t>ソウイ</t>
    </rPh>
    <phoneticPr fontId="24"/>
  </si>
  <si>
    <t>　　年　　月　　日</t>
    <rPh sb="2" eb="3">
      <t>トシ</t>
    </rPh>
    <rPh sb="5" eb="6">
      <t>ツキ</t>
    </rPh>
    <rPh sb="8" eb="9">
      <t>ニチ</t>
    </rPh>
    <phoneticPr fontId="24"/>
  </si>
  <si>
    <t>氏　名</t>
    <rPh sb="0" eb="1">
      <t>シ</t>
    </rPh>
    <rPh sb="2" eb="3">
      <t>メイ</t>
    </rPh>
    <phoneticPr fontId="24"/>
  </si>
  <si>
    <t>添　付　書　類　（８）</t>
    <rPh sb="0" eb="1">
      <t>ソウ</t>
    </rPh>
    <rPh sb="2" eb="3">
      <t>ヅケ</t>
    </rPh>
    <rPh sb="4" eb="5">
      <t>ショ</t>
    </rPh>
    <rPh sb="6" eb="7">
      <t>タグイ</t>
    </rPh>
    <phoneticPr fontId="24"/>
  </si>
  <si>
    <t>略歴書（専任の宅地建物取引士等）</t>
    <rPh sb="0" eb="1">
      <t>リャク</t>
    </rPh>
    <rPh sb="1" eb="2">
      <t>レキ</t>
    </rPh>
    <rPh sb="2" eb="3">
      <t>ショ</t>
    </rPh>
    <phoneticPr fontId="24"/>
  </si>
  <si>
    <t>住所</t>
    <phoneticPr fontId="24"/>
  </si>
  <si>
    <t>電話番号</t>
    <rPh sb="0" eb="2">
      <t>デンワ</t>
    </rPh>
    <rPh sb="2" eb="4">
      <t>バンゴウ</t>
    </rPh>
    <phoneticPr fontId="24"/>
  </si>
  <si>
    <t>（　　　　　）　　　　－</t>
    <phoneticPr fontId="24"/>
  </si>
  <si>
    <t>生年月日</t>
    <rPh sb="0" eb="2">
      <t>セイネン</t>
    </rPh>
    <rPh sb="2" eb="4">
      <t>ガッピ</t>
    </rPh>
    <phoneticPr fontId="24"/>
  </si>
  <si>
    <t>　　年　　月　　日</t>
    <rPh sb="1" eb="2">
      <t>ネン</t>
    </rPh>
    <rPh sb="4" eb="5">
      <t>ツキ</t>
    </rPh>
    <rPh sb="7" eb="8">
      <t>ヒ</t>
    </rPh>
    <phoneticPr fontId="24"/>
  </si>
  <si>
    <t>専任の宅地建物取引士</t>
    <rPh sb="0" eb="2">
      <t>センニン</t>
    </rPh>
    <rPh sb="3" eb="10">
      <t>タクチタテモノトリヒキシ</t>
    </rPh>
    <phoneticPr fontId="1"/>
  </si>
  <si>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4"/>
  </si>
  <si>
    <t>備　考</t>
    <phoneticPr fontId="24"/>
  </si>
  <si>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4"/>
  </si>
  <si>
    <t>添　付　書　類　（９）</t>
    <rPh sb="0" eb="1">
      <t>ソウ</t>
    </rPh>
    <rPh sb="2" eb="3">
      <t>ヅケ</t>
    </rPh>
    <rPh sb="4" eb="5">
      <t>ショ</t>
    </rPh>
    <rPh sb="6" eb="7">
      <t>タグイ</t>
    </rPh>
    <phoneticPr fontId="24"/>
  </si>
  <si>
    <t>代表者等の連絡先に関する調書</t>
    <rPh sb="0" eb="3">
      <t>ダイヒョウシャ</t>
    </rPh>
    <rPh sb="3" eb="4">
      <t>トウ</t>
    </rPh>
    <rPh sb="5" eb="8">
      <t>レンラクサキ</t>
    </rPh>
    <rPh sb="9" eb="10">
      <t>カン</t>
    </rPh>
    <rPh sb="12" eb="14">
      <t>チョウショ</t>
    </rPh>
    <phoneticPr fontId="24"/>
  </si>
  <si>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4"/>
  </si>
  <si>
    <t>(ﾌﾘｶﾞﾅ)
氏名</t>
    <phoneticPr fontId="24"/>
  </si>
  <si>
    <t>住所</t>
    <rPh sb="0" eb="2">
      <t>ジュウショ</t>
    </rPh>
    <phoneticPr fontId="24"/>
  </si>
  <si>
    <t>電話番号</t>
    <rPh sb="0" eb="4">
      <t>デンワバンゴウ</t>
    </rPh>
    <phoneticPr fontId="24"/>
  </si>
  <si>
    <t xml:space="preserve"> </t>
    <phoneticPr fontId="24"/>
  </si>
  <si>
    <t>政令第二条の二で定める使用人</t>
    <rPh sb="0" eb="2">
      <t>セイレイ</t>
    </rPh>
    <phoneticPr fontId="24"/>
  </si>
  <si>
    <t>　この書面は、法第九条の規定により法人の役員又は政令第二条の二で定める使用人の変更の届出をしようとするときは、その届出に係る者についてのみ作成すること。</t>
    <rPh sb="3" eb="5">
      <t>ショメン</t>
    </rPh>
    <phoneticPr fontId="24"/>
  </si>
  <si>
    <t>添　　付　　書　　類 　（５）</t>
    <rPh sb="0" eb="1">
      <t>ソウ</t>
    </rPh>
    <rPh sb="3" eb="4">
      <t>ヅケ</t>
    </rPh>
    <rPh sb="6" eb="7">
      <t>ショ</t>
    </rPh>
    <rPh sb="9" eb="10">
      <t>ルイ</t>
    </rPh>
    <phoneticPr fontId="24"/>
  </si>
  <si>
    <t>資産の状況を示す書面</t>
    <rPh sb="0" eb="1">
      <t>シ</t>
    </rPh>
    <rPh sb="1" eb="2">
      <t>サン</t>
    </rPh>
    <rPh sb="3" eb="4">
      <t>ジョウ</t>
    </rPh>
    <rPh sb="4" eb="5">
      <t>キョウ</t>
    </rPh>
    <rPh sb="6" eb="7">
      <t>シメ</t>
    </rPh>
    <rPh sb="8" eb="10">
      <t>ショメン</t>
    </rPh>
    <phoneticPr fontId="24"/>
  </si>
  <si>
    <t>　　年　　月　　日現在</t>
    <rPh sb="2" eb="3">
      <t>ネン</t>
    </rPh>
    <rPh sb="5" eb="6">
      <t>ツキ</t>
    </rPh>
    <rPh sb="8" eb="9">
      <t>ニチ</t>
    </rPh>
    <rPh sb="9" eb="11">
      <t>ゲンザイ</t>
    </rPh>
    <phoneticPr fontId="24"/>
  </si>
  <si>
    <t>資　　　　　　　産</t>
    <rPh sb="0" eb="1">
      <t>シ</t>
    </rPh>
    <rPh sb="8" eb="9">
      <t>サン</t>
    </rPh>
    <phoneticPr fontId="24"/>
  </si>
  <si>
    <t>価　　　　　　　格</t>
    <rPh sb="0" eb="1">
      <t>アタイ</t>
    </rPh>
    <rPh sb="8" eb="9">
      <t>カク</t>
    </rPh>
    <phoneticPr fontId="24"/>
  </si>
  <si>
    <t>摘　　　　　　　要</t>
    <rPh sb="0" eb="1">
      <t>テキ</t>
    </rPh>
    <rPh sb="8" eb="9">
      <t>ヨウ</t>
    </rPh>
    <phoneticPr fontId="24"/>
  </si>
  <si>
    <t>資　　　産</t>
    <rPh sb="0" eb="1">
      <t>シ</t>
    </rPh>
    <rPh sb="4" eb="5">
      <t>サン</t>
    </rPh>
    <phoneticPr fontId="24"/>
  </si>
  <si>
    <t>現金預金</t>
    <rPh sb="0" eb="2">
      <t>ゲンキン</t>
    </rPh>
    <rPh sb="2" eb="4">
      <t>ヨキン</t>
    </rPh>
    <phoneticPr fontId="24"/>
  </si>
  <si>
    <t>有価証券</t>
    <rPh sb="0" eb="2">
      <t>ユウカ</t>
    </rPh>
    <rPh sb="2" eb="4">
      <t>ショウケン</t>
    </rPh>
    <phoneticPr fontId="24"/>
  </si>
  <si>
    <t>未収入金</t>
    <rPh sb="0" eb="2">
      <t>ミシュウ</t>
    </rPh>
    <rPh sb="2" eb="4">
      <t>ニュウキン</t>
    </rPh>
    <phoneticPr fontId="24"/>
  </si>
  <si>
    <t>土地</t>
    <rPh sb="0" eb="2">
      <t>トチ</t>
    </rPh>
    <phoneticPr fontId="24"/>
  </si>
  <si>
    <t>建物</t>
    <rPh sb="0" eb="2">
      <t>タテモノ</t>
    </rPh>
    <phoneticPr fontId="24"/>
  </si>
  <si>
    <t>備品</t>
    <rPh sb="0" eb="2">
      <t>ビヒン</t>
    </rPh>
    <phoneticPr fontId="24"/>
  </si>
  <si>
    <t>権利</t>
    <rPh sb="0" eb="2">
      <t>ケンリ</t>
    </rPh>
    <phoneticPr fontId="24"/>
  </si>
  <si>
    <t>その他</t>
    <rPh sb="2" eb="3">
      <t>タ</t>
    </rPh>
    <phoneticPr fontId="24"/>
  </si>
  <si>
    <t>計</t>
    <rPh sb="0" eb="1">
      <t>ケイ</t>
    </rPh>
    <phoneticPr fontId="24"/>
  </si>
  <si>
    <t>負　　　債</t>
    <rPh sb="0" eb="1">
      <t>フ</t>
    </rPh>
    <rPh sb="4" eb="5">
      <t>サイ</t>
    </rPh>
    <phoneticPr fontId="24"/>
  </si>
  <si>
    <t>借入金</t>
    <rPh sb="0" eb="3">
      <t>カリイレキン</t>
    </rPh>
    <phoneticPr fontId="24"/>
  </si>
  <si>
    <t>未払金</t>
    <rPh sb="0" eb="2">
      <t>ミハラ</t>
    </rPh>
    <rPh sb="2" eb="3">
      <t>キン</t>
    </rPh>
    <phoneticPr fontId="24"/>
  </si>
  <si>
    <t>預り金</t>
    <rPh sb="0" eb="1">
      <t>アズ</t>
    </rPh>
    <rPh sb="2" eb="3">
      <t>カネ</t>
    </rPh>
    <phoneticPr fontId="24"/>
  </si>
  <si>
    <t>前受金</t>
    <rPh sb="0" eb="1">
      <t>マエ</t>
    </rPh>
    <rPh sb="1" eb="2">
      <t>ウ</t>
    </rPh>
    <rPh sb="2" eb="3">
      <t>カネ</t>
    </rPh>
    <phoneticPr fontId="24"/>
  </si>
  <si>
    <t>備　考</t>
    <rPh sb="0" eb="1">
      <t>ソナエ</t>
    </rPh>
    <rPh sb="2" eb="3">
      <t>コウ</t>
    </rPh>
    <phoneticPr fontId="24"/>
  </si>
  <si>
    <t>１</t>
    <phoneticPr fontId="24"/>
  </si>
  <si>
    <t>　この書面は、個人の業者のみが記入すること。</t>
    <rPh sb="3" eb="5">
      <t>ショメン</t>
    </rPh>
    <rPh sb="7" eb="9">
      <t>コジン</t>
    </rPh>
    <rPh sb="10" eb="12">
      <t>ギョウシャ</t>
    </rPh>
    <rPh sb="15" eb="17">
      <t>キニュウ</t>
    </rPh>
    <phoneticPr fontId="24"/>
  </si>
  <si>
    <t>２</t>
    <phoneticPr fontId="24"/>
  </si>
  <si>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24"/>
  </si>
  <si>
    <t>　添　付　書　類　（６）</t>
    <rPh sb="1" eb="2">
      <t>ソウ</t>
    </rPh>
    <rPh sb="3" eb="4">
      <t>ツキ</t>
    </rPh>
    <rPh sb="5" eb="6">
      <t>ショ</t>
    </rPh>
    <rPh sb="7" eb="8">
      <t>タグイ</t>
    </rPh>
    <phoneticPr fontId="1"/>
  </si>
  <si>
    <t>添  付  書  類   (４)</t>
    <phoneticPr fontId="1"/>
  </si>
  <si>
    <t>宅地建物取引業に</t>
    <rPh sb="6" eb="7">
      <t>ギョウ</t>
    </rPh>
    <phoneticPr fontId="1"/>
  </si>
  <si>
    <t>うち専任の専任の宅地建物取引士</t>
    <rPh sb="5" eb="7">
      <t>センニン</t>
    </rPh>
    <rPh sb="8" eb="15">
      <t>タクチタテモノトリヒキシ</t>
    </rPh>
    <phoneticPr fontId="1"/>
  </si>
  <si>
    <t>添　付　書　類　（７）</t>
    <rPh sb="0" eb="1">
      <t>テン</t>
    </rPh>
    <rPh sb="2" eb="3">
      <t>ツキ</t>
    </rPh>
    <rPh sb="4" eb="5">
      <t>ショ</t>
    </rPh>
    <rPh sb="6" eb="7">
      <t>タグイ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</si>
</sst>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6"/>
      <color theme="1"/>
      <name val="HGS創英角ｺﾞｼｯｸUB"/>
      <family val="3"/>
      <charset val="128"/>
    </font>
    <font>
      <sz val="8"/>
      <color theme="1"/>
      <name val="ＭＳ 明朝"/>
      <family val="1"/>
      <charset val="128"/>
    </font>
    <font>
      <sz val="6"/>
      <color theme="1"/>
      <name val="ＭＳ 明朝"/>
      <family val="1"/>
      <charset val="128"/>
    </font>
    <font>
      <sz val="11"/>
      <color theme="1"/>
      <name val="HGS創英角ｺﾞｼｯｸUB"/>
      <family val="3"/>
      <charset val="128"/>
    </font>
    <font>
      <b/>
      <sz val="11"/>
      <color theme="1"/>
      <name val="HGS創英角ｺﾞｼｯｸUB"/>
      <family val="3"/>
      <charset val="128"/>
    </font>
    <font>
      <b/>
      <sz val="10"/>
      <color theme="1"/>
      <name val="ＭＳ 明朝"/>
      <family val="1"/>
      <charset val="128"/>
    </font>
    <font>
      <b/>
      <sz val="16"/>
      <color theme="1"/>
      <name val="ＭＳ 明朝"/>
      <family val="1"/>
      <charset val="128"/>
    </font>
    <font>
      <sz val="20"/>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7"/>
      <color theme="1"/>
      <name val="ＭＳ 明朝"/>
      <family val="1"/>
      <charset val="128"/>
    </font>
    <font>
      <sz val="7"/>
      <color theme="1"/>
      <name val="HGS創英角ｺﾞｼｯｸUB"/>
      <family val="3"/>
      <charset val="128"/>
    </font>
    <font>
      <sz val="6"/>
      <color theme="1"/>
      <name val="HGS創英角ｺﾞｼｯｸUB"/>
      <family val="3"/>
      <charset val="128"/>
    </font>
    <font>
      <sz val="8"/>
      <color theme="1"/>
      <name val="HGS創英角ｺﾞｼｯｸUB"/>
      <family val="3"/>
      <charset val="128"/>
    </font>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0"/>
      <color rgb="FFFF0000"/>
      <name val="ＭＳ 明朝"/>
      <family val="1"/>
      <charset val="128"/>
    </font>
    <font>
      <sz val="11"/>
      <name val="ＭＳ 明朝"/>
      <family val="1"/>
      <charset val="128"/>
    </font>
  </fonts>
  <fills count="2">
    <fill>
      <patternFill patternType="none"/>
    </fill>
    <fill>
      <patternFill patternType="gray125"/>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right/>
      <top/>
      <bottom style="medium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thin">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0" fontId="22" fillId="0" borderId="0">
      <alignment vertical="center"/>
    </xf>
    <xf numFmtId="38" fontId="22" fillId="0" borderId="0" applyFont="0" applyFill="0" applyBorder="0" applyAlignment="0" applyProtection="0">
      <alignment vertical="center"/>
    </xf>
  </cellStyleXfs>
  <cellXfs count="687">
    <xf numFmtId="0" fontId="0" fillId="0" borderId="0" xfId="0">
      <alignment vertical="center"/>
    </xf>
    <xf numFmtId="0" fontId="2" fillId="0" borderId="0" xfId="0" applyFont="1">
      <alignment vertical="center"/>
    </xf>
    <xf numFmtId="0" fontId="4" fillId="0" borderId="19" xfId="0" applyFont="1" applyBorder="1" applyAlignment="1">
      <alignment horizontal="center" vertical="center"/>
    </xf>
    <xf numFmtId="0" fontId="2" fillId="0" borderId="1" xfId="0" applyFont="1" applyBorder="1">
      <alignment vertical="center"/>
    </xf>
    <xf numFmtId="0" fontId="2" fillId="0" borderId="13" xfId="0" applyFont="1" applyBorder="1">
      <alignment vertical="center"/>
    </xf>
    <xf numFmtId="0" fontId="2" fillId="0" borderId="12" xfId="0" applyFont="1" applyBorder="1">
      <alignment vertical="center"/>
    </xf>
    <xf numFmtId="0" fontId="3" fillId="0" borderId="0" xfId="0" applyFont="1">
      <alignment vertical="center"/>
    </xf>
    <xf numFmtId="0" fontId="2" fillId="0" borderId="7" xfId="0" applyFont="1" applyBorder="1">
      <alignment vertical="center"/>
    </xf>
    <xf numFmtId="0" fontId="2" fillId="0" borderId="2" xfId="0" applyFont="1" applyBorder="1">
      <alignment vertical="center"/>
    </xf>
    <xf numFmtId="0" fontId="4" fillId="0" borderId="0" xfId="0" applyFont="1">
      <alignment vertical="center"/>
    </xf>
    <xf numFmtId="0" fontId="2" fillId="0" borderId="19" xfId="0" applyFont="1" applyBorder="1">
      <alignment vertical="center"/>
    </xf>
    <xf numFmtId="0" fontId="4" fillId="0" borderId="18" xfId="0" applyFont="1" applyBorder="1">
      <alignment vertical="center"/>
    </xf>
    <xf numFmtId="0" fontId="2" fillId="0" borderId="8" xfId="0" applyFont="1" applyBorder="1">
      <alignment vertical="center"/>
    </xf>
    <xf numFmtId="0" fontId="4" fillId="0" borderId="15" xfId="0" applyFont="1" applyBorder="1">
      <alignment vertical="center"/>
    </xf>
    <xf numFmtId="0" fontId="4" fillId="0" borderId="17" xfId="0" applyFont="1" applyBorder="1">
      <alignment vertical="center"/>
    </xf>
    <xf numFmtId="0" fontId="2" fillId="0" borderId="15" xfId="0" applyFont="1" applyBorder="1" applyAlignment="1">
      <alignment horizontal="center" vertical="center"/>
    </xf>
    <xf numFmtId="0" fontId="2" fillId="0" borderId="31" xfId="0" applyFont="1" applyBorder="1">
      <alignment vertical="center"/>
    </xf>
    <xf numFmtId="0" fontId="2" fillId="0" borderId="33" xfId="0" applyFont="1" applyBorder="1">
      <alignment vertical="center"/>
    </xf>
    <xf numFmtId="0" fontId="4" fillId="0" borderId="17" xfId="0" applyFont="1" applyBorder="1" applyAlignment="1">
      <alignment horizontal="center" vertical="center"/>
    </xf>
    <xf numFmtId="0" fontId="2" fillId="0" borderId="39" xfId="0" applyFont="1" applyBorder="1">
      <alignment vertical="center"/>
    </xf>
    <xf numFmtId="0" fontId="2" fillId="0" borderId="0" xfId="0" applyFont="1" applyAlignment="1">
      <alignment horizontal="center" vertical="center"/>
    </xf>
    <xf numFmtId="0" fontId="2" fillId="0" borderId="21" xfId="0" applyFont="1" applyBorder="1">
      <alignment vertical="center"/>
    </xf>
    <xf numFmtId="0" fontId="2" fillId="0" borderId="15" xfId="0" applyFont="1" applyBorder="1">
      <alignment vertical="center"/>
    </xf>
    <xf numFmtId="0" fontId="2" fillId="0" borderId="29" xfId="0" applyFont="1" applyBorder="1">
      <alignment vertical="center"/>
    </xf>
    <xf numFmtId="0" fontId="2" fillId="0" borderId="40"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44" xfId="0" applyFont="1" applyBorder="1" applyAlignment="1">
      <alignment horizontal="center" vertical="center"/>
    </xf>
    <xf numFmtId="0" fontId="2" fillId="0" borderId="2" xfId="0" applyFont="1" applyBorder="1" applyAlignment="1">
      <alignment horizontal="center" vertical="center"/>
    </xf>
    <xf numFmtId="0" fontId="2" fillId="0" borderId="44" xfId="0" applyFont="1" applyBorder="1">
      <alignment vertical="center"/>
    </xf>
    <xf numFmtId="0" fontId="4" fillId="0" borderId="16" xfId="0" applyFont="1" applyBorder="1" applyAlignment="1">
      <alignment horizontal="center" vertical="center"/>
    </xf>
    <xf numFmtId="0" fontId="2" fillId="0" borderId="16" xfId="0" applyFont="1" applyBorder="1" applyAlignment="1">
      <alignment horizontal="center" vertical="center"/>
    </xf>
    <xf numFmtId="0" fontId="4" fillId="0" borderId="19" xfId="0" applyFont="1" applyBorder="1">
      <alignment vertical="center"/>
    </xf>
    <xf numFmtId="0" fontId="5" fillId="0" borderId="0" xfId="0" applyFont="1" applyAlignment="1">
      <alignment horizontal="right"/>
    </xf>
    <xf numFmtId="0" fontId="2" fillId="0" borderId="25" xfId="0" applyFont="1" applyBorder="1">
      <alignment vertical="center"/>
    </xf>
    <xf numFmtId="0" fontId="2" fillId="0" borderId="14" xfId="0" applyFont="1" applyBorder="1">
      <alignment vertical="center"/>
    </xf>
    <xf numFmtId="0" fontId="4" fillId="0" borderId="16" xfId="0" applyFont="1" applyBorder="1">
      <alignment vertical="center"/>
    </xf>
    <xf numFmtId="0" fontId="3" fillId="0" borderId="0" xfId="0" applyFont="1" applyAlignment="1"/>
    <xf numFmtId="0" fontId="8" fillId="0" borderId="1" xfId="0" applyFont="1" applyBorder="1" applyAlignment="1"/>
    <xf numFmtId="0" fontId="8" fillId="0" borderId="0" xfId="0" applyFont="1" applyAlignment="1"/>
    <xf numFmtId="0" fontId="4" fillId="0" borderId="0" xfId="0" applyFont="1" applyAlignment="1">
      <alignment horizontal="center" vertical="center"/>
    </xf>
    <xf numFmtId="0" fontId="2" fillId="0" borderId="60" xfId="0" applyFont="1" applyBorder="1">
      <alignment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46" xfId="0" applyFont="1" applyBorder="1">
      <alignment vertical="center"/>
    </xf>
    <xf numFmtId="0" fontId="11" fillId="0" borderId="0" xfId="0" applyFont="1" applyAlignment="1">
      <alignment horizontal="center" vertical="center"/>
    </xf>
    <xf numFmtId="0" fontId="2" fillId="0" borderId="45" xfId="0" applyFont="1" applyBorder="1">
      <alignment vertical="center"/>
    </xf>
    <xf numFmtId="0" fontId="2" fillId="0" borderId="50" xfId="0" applyFont="1" applyBorder="1">
      <alignment vertical="center"/>
    </xf>
    <xf numFmtId="0" fontId="2" fillId="0" borderId="24" xfId="0" applyFont="1" applyBorder="1">
      <alignment vertical="center"/>
    </xf>
    <xf numFmtId="0" fontId="2" fillId="0" borderId="11" xfId="0" applyFont="1" applyBorder="1">
      <alignment vertical="center"/>
    </xf>
    <xf numFmtId="0" fontId="2" fillId="0" borderId="52" xfId="0" applyFont="1" applyBorder="1">
      <alignment vertical="center"/>
    </xf>
    <xf numFmtId="0" fontId="2" fillId="0" borderId="32" xfId="0" applyFont="1" applyBorder="1" applyAlignment="1">
      <alignment horizontal="center" vertical="center"/>
    </xf>
    <xf numFmtId="0" fontId="2" fillId="0" borderId="58" xfId="0" applyFont="1" applyBorder="1" applyAlignment="1">
      <alignment horizontal="center" vertical="center"/>
    </xf>
    <xf numFmtId="0" fontId="5" fillId="0" borderId="0" xfId="0" applyFont="1" applyAlignment="1">
      <alignment horizontal="right" vertical="center"/>
    </xf>
    <xf numFmtId="0" fontId="11" fillId="0" borderId="29" xfId="0" applyFont="1" applyBorder="1" applyAlignment="1">
      <alignment horizontal="center" vertical="center"/>
    </xf>
    <xf numFmtId="0" fontId="2" fillId="0" borderId="33" xfId="0" applyFont="1" applyBorder="1" applyAlignment="1">
      <alignment horizontal="center" vertical="center"/>
    </xf>
    <xf numFmtId="0" fontId="9" fillId="0" borderId="0" xfId="0" applyFont="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8" fillId="0" borderId="1" xfId="0" applyFont="1" applyBorder="1" applyAlignment="1">
      <alignment horizontal="left"/>
    </xf>
    <xf numFmtId="0" fontId="9" fillId="0" borderId="18" xfId="0" applyFont="1" applyBorder="1">
      <alignment vertical="center"/>
    </xf>
    <xf numFmtId="0" fontId="9" fillId="0" borderId="39" xfId="0" applyFont="1" applyBorder="1">
      <alignment vertical="center"/>
    </xf>
    <xf numFmtId="0" fontId="9" fillId="0" borderId="28" xfId="0" applyFont="1" applyBorder="1">
      <alignment vertical="center"/>
    </xf>
    <xf numFmtId="0" fontId="9" fillId="0" borderId="0" xfId="0" applyFont="1">
      <alignment vertical="center"/>
    </xf>
    <xf numFmtId="0" fontId="9" fillId="0" borderId="15" xfId="0" applyFont="1" applyBorder="1">
      <alignment vertical="center"/>
    </xf>
    <xf numFmtId="0" fontId="9" fillId="0" borderId="25" xfId="0" applyFont="1" applyBorder="1">
      <alignment vertical="center"/>
    </xf>
    <xf numFmtId="0" fontId="9" fillId="0" borderId="16" xfId="0" applyFont="1" applyBorder="1">
      <alignment vertical="center"/>
    </xf>
    <xf numFmtId="0" fontId="9" fillId="0" borderId="19" xfId="0" applyFont="1" applyBorder="1">
      <alignment vertical="center"/>
    </xf>
    <xf numFmtId="0" fontId="9" fillId="0" borderId="24" xfId="0" applyFont="1" applyBorder="1">
      <alignment vertical="center"/>
    </xf>
    <xf numFmtId="0" fontId="9" fillId="0" borderId="17" xfId="0" applyFont="1" applyBorder="1">
      <alignment vertical="center"/>
    </xf>
    <xf numFmtId="0" fontId="3" fillId="0" borderId="0" xfId="0" applyFont="1" applyAlignment="1">
      <alignment horizontal="center" vertical="center"/>
    </xf>
    <xf numFmtId="0" fontId="6" fillId="0" borderId="0" xfId="0" applyFont="1" applyAlignment="1"/>
    <xf numFmtId="0" fontId="9" fillId="0" borderId="34" xfId="0" applyFont="1" applyBorder="1">
      <alignment vertical="center"/>
    </xf>
    <xf numFmtId="0" fontId="9" fillId="0" borderId="26" xfId="0" applyFont="1" applyBorder="1">
      <alignment vertical="center"/>
    </xf>
    <xf numFmtId="0" fontId="9" fillId="0" borderId="50" xfId="0" applyFont="1" applyBorder="1">
      <alignment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39"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2" fillId="0" borderId="34" xfId="0" applyFont="1" applyBorder="1" applyAlignment="1">
      <alignment horizontal="center" vertical="center"/>
    </xf>
    <xf numFmtId="0" fontId="2" fillId="0" borderId="30"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4" fillId="0" borderId="39" xfId="0" applyFont="1" applyBorder="1" applyAlignment="1">
      <alignment horizontal="center" vertical="center"/>
    </xf>
    <xf numFmtId="0" fontId="4" fillId="0" borderId="28" xfId="0" applyFont="1" applyBorder="1" applyAlignment="1">
      <alignment horizontal="center" vertical="center"/>
    </xf>
    <xf numFmtId="0" fontId="2" fillId="0" borderId="31" xfId="0" applyFont="1" applyBorder="1" applyAlignment="1">
      <alignment horizontal="center" vertical="center"/>
    </xf>
    <xf numFmtId="0" fontId="2" fillId="0" borderId="51"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2" fillId="0" borderId="62" xfId="0" applyFont="1" applyBorder="1" applyAlignment="1">
      <alignment horizontal="center" vertical="center"/>
    </xf>
    <xf numFmtId="49" fontId="2" fillId="0" borderId="0" xfId="0" applyNumberFormat="1" applyFont="1">
      <alignment vertical="center"/>
    </xf>
    <xf numFmtId="49" fontId="2" fillId="0" borderId="26" xfId="0" applyNumberFormat="1" applyFont="1" applyBorder="1" applyAlignment="1">
      <alignment horizontal="center" vertical="center"/>
    </xf>
    <xf numFmtId="49" fontId="2" fillId="0" borderId="27" xfId="0" applyNumberFormat="1" applyFont="1" applyBorder="1">
      <alignment vertical="center"/>
    </xf>
    <xf numFmtId="49" fontId="2" fillId="0" borderId="37" xfId="0" applyNumberFormat="1" applyFont="1" applyBorder="1" applyAlignment="1">
      <alignment horizontal="center" vertical="center"/>
    </xf>
    <xf numFmtId="49" fontId="2" fillId="0" borderId="5" xfId="0" applyNumberFormat="1" applyFont="1" applyBorder="1">
      <alignment vertical="center"/>
    </xf>
    <xf numFmtId="49" fontId="2" fillId="0" borderId="38" xfId="0" applyNumberFormat="1" applyFont="1" applyBorder="1">
      <alignment vertical="center"/>
    </xf>
    <xf numFmtId="49" fontId="2" fillId="0" borderId="3" xfId="0" applyNumberFormat="1" applyFont="1" applyBorder="1">
      <alignment vertical="center"/>
    </xf>
    <xf numFmtId="49" fontId="2" fillId="0" borderId="8" xfId="0" applyNumberFormat="1" applyFont="1" applyBorder="1">
      <alignment vertical="center"/>
    </xf>
    <xf numFmtId="49" fontId="2" fillId="0" borderId="4" xfId="0" applyNumberFormat="1" applyFont="1" applyBorder="1">
      <alignment vertical="center"/>
    </xf>
    <xf numFmtId="49" fontId="2" fillId="0" borderId="67" xfId="0" applyNumberFormat="1" applyFont="1" applyBorder="1">
      <alignment vertical="center"/>
    </xf>
    <xf numFmtId="49" fontId="2" fillId="0" borderId="9" xfId="0" applyNumberFormat="1" applyFont="1" applyBorder="1">
      <alignment vertical="center"/>
    </xf>
    <xf numFmtId="49" fontId="2" fillId="0" borderId="37" xfId="0" applyNumberFormat="1" applyFont="1" applyBorder="1">
      <alignment vertical="center"/>
    </xf>
    <xf numFmtId="49" fontId="2" fillId="0" borderId="6" xfId="0" applyNumberFormat="1" applyFont="1" applyBorder="1">
      <alignment vertical="center"/>
    </xf>
    <xf numFmtId="49" fontId="2" fillId="0" borderId="10" xfId="0" applyNumberFormat="1" applyFont="1" applyBorder="1">
      <alignment vertical="center"/>
    </xf>
    <xf numFmtId="49" fontId="2" fillId="0" borderId="24" xfId="0" applyNumberFormat="1" applyFont="1" applyBorder="1">
      <alignment vertical="center"/>
    </xf>
    <xf numFmtId="49" fontId="2" fillId="0" borderId="0" xfId="0" applyNumberFormat="1" applyFont="1" applyAlignment="1">
      <alignment horizontal="center" vertical="center"/>
    </xf>
    <xf numFmtId="49" fontId="2" fillId="0" borderId="27" xfId="0" applyNumberFormat="1" applyFont="1" applyBorder="1" applyAlignment="1">
      <alignment horizontal="center" vertical="center"/>
    </xf>
    <xf numFmtId="49" fontId="2" fillId="0" borderId="68"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0" xfId="0" applyNumberFormat="1" applyFont="1" applyAlignment="1">
      <alignment horizontal="left" vertical="center"/>
    </xf>
    <xf numFmtId="49" fontId="9" fillId="0" borderId="0" xfId="0" applyNumberFormat="1" applyFont="1" applyAlignment="1">
      <alignment horizontal="center" vertical="center"/>
    </xf>
    <xf numFmtId="49" fontId="4" fillId="0" borderId="0" xfId="0" applyNumberFormat="1" applyFont="1">
      <alignment vertical="center"/>
    </xf>
    <xf numFmtId="49" fontId="3" fillId="0" borderId="10" xfId="0" applyNumberFormat="1" applyFont="1" applyBorder="1">
      <alignment vertical="center"/>
    </xf>
    <xf numFmtId="49" fontId="5" fillId="0" borderId="10" xfId="0" applyNumberFormat="1" applyFont="1" applyBorder="1">
      <alignment vertical="center"/>
    </xf>
    <xf numFmtId="49" fontId="5" fillId="0" borderId="5" xfId="0" applyNumberFormat="1" applyFont="1" applyBorder="1">
      <alignment vertical="center"/>
    </xf>
    <xf numFmtId="49" fontId="3" fillId="0" borderId="0" xfId="0" applyNumberFormat="1" applyFont="1">
      <alignment vertical="center"/>
    </xf>
    <xf numFmtId="49" fontId="2" fillId="0" borderId="26" xfId="0" applyNumberFormat="1" applyFont="1" applyBorder="1">
      <alignment vertical="center"/>
    </xf>
    <xf numFmtId="49" fontId="3" fillId="0" borderId="27" xfId="0" applyNumberFormat="1" applyFont="1" applyBorder="1" applyAlignment="1">
      <alignment horizontal="right" vertical="center"/>
    </xf>
    <xf numFmtId="49" fontId="3" fillId="0" borderId="37" xfId="0" applyNumberFormat="1" applyFont="1" applyBorder="1">
      <alignment vertical="center"/>
    </xf>
    <xf numFmtId="49" fontId="5" fillId="0" borderId="38" xfId="0" applyNumberFormat="1" applyFont="1" applyBorder="1" applyAlignment="1">
      <alignment horizontal="center" vertical="center"/>
    </xf>
    <xf numFmtId="176" fontId="5" fillId="0" borderId="3" xfId="0" applyNumberFormat="1" applyFont="1" applyBorder="1">
      <alignment vertical="center"/>
    </xf>
    <xf numFmtId="176" fontId="5" fillId="0" borderId="8" xfId="0" applyNumberFormat="1" applyFont="1" applyBorder="1">
      <alignment vertical="center"/>
    </xf>
    <xf numFmtId="176" fontId="5" fillId="0" borderId="70" xfId="0" applyNumberFormat="1" applyFont="1" applyBorder="1">
      <alignment vertical="center"/>
    </xf>
    <xf numFmtId="176" fontId="5" fillId="0" borderId="5" xfId="0" applyNumberFormat="1" applyFont="1" applyBorder="1">
      <alignment vertical="center"/>
    </xf>
    <xf numFmtId="176" fontId="5" fillId="0" borderId="9" xfId="0" applyNumberFormat="1" applyFont="1" applyBorder="1">
      <alignment vertical="center"/>
    </xf>
    <xf numFmtId="176" fontId="5" fillId="0" borderId="72" xfId="0" applyNumberFormat="1" applyFont="1" applyBorder="1">
      <alignment vertical="center"/>
    </xf>
    <xf numFmtId="49" fontId="2" fillId="0" borderId="73" xfId="0" applyNumberFormat="1" applyFont="1" applyBorder="1">
      <alignment vertical="center"/>
    </xf>
    <xf numFmtId="49" fontId="2" fillId="0" borderId="74" xfId="0" applyNumberFormat="1" applyFont="1" applyBorder="1">
      <alignment vertical="center"/>
    </xf>
    <xf numFmtId="49" fontId="2" fillId="0" borderId="27" xfId="0" applyNumberFormat="1" applyFont="1" applyBorder="1" applyAlignment="1">
      <alignment horizontal="center"/>
    </xf>
    <xf numFmtId="49" fontId="2" fillId="0" borderId="34" xfId="0" applyNumberFormat="1" applyFont="1" applyBorder="1" applyAlignment="1">
      <alignment horizontal="right"/>
    </xf>
    <xf numFmtId="49" fontId="2" fillId="0" borderId="37" xfId="0" applyNumberFormat="1" applyFont="1" applyBorder="1" applyAlignment="1">
      <alignment vertical="center" textRotation="255"/>
    </xf>
    <xf numFmtId="49" fontId="2" fillId="0" borderId="0" xfId="0" applyNumberFormat="1" applyFont="1" applyAlignment="1">
      <alignment vertical="center" textRotation="255"/>
    </xf>
    <xf numFmtId="49" fontId="2" fillId="0" borderId="73"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24" xfId="0" applyNumberFormat="1" applyFont="1" applyBorder="1" applyAlignment="1">
      <alignment vertical="center" textRotation="255"/>
    </xf>
    <xf numFmtId="49" fontId="2" fillId="0" borderId="25" xfId="0" applyNumberFormat="1" applyFont="1" applyBorder="1" applyAlignment="1">
      <alignment vertical="center" textRotation="255"/>
    </xf>
    <xf numFmtId="49" fontId="14" fillId="0" borderId="0" xfId="0" applyNumberFormat="1" applyFont="1">
      <alignment vertical="center"/>
    </xf>
    <xf numFmtId="49" fontId="3" fillId="0" borderId="0" xfId="0" applyNumberFormat="1" applyFont="1" applyAlignment="1"/>
    <xf numFmtId="49" fontId="16" fillId="0" borderId="0" xfId="0" applyNumberFormat="1" applyFont="1" applyAlignment="1">
      <alignment horizontal="left" vertical="center"/>
    </xf>
    <xf numFmtId="49" fontId="5" fillId="0" borderId="0" xfId="0" applyNumberFormat="1" applyFont="1" applyAlignment="1">
      <alignment vertical="top" wrapText="1"/>
    </xf>
    <xf numFmtId="49" fontId="14" fillId="0" borderId="0" xfId="0" applyNumberFormat="1" applyFont="1" applyAlignment="1">
      <alignment horizontal="center" vertical="center"/>
    </xf>
    <xf numFmtId="49" fontId="2" fillId="0" borderId="68" xfId="0" applyNumberFormat="1" applyFont="1" applyBorder="1">
      <alignment vertical="center"/>
    </xf>
    <xf numFmtId="49" fontId="2" fillId="0" borderId="76" xfId="0" applyNumberFormat="1" applyFont="1" applyBorder="1">
      <alignment vertical="center"/>
    </xf>
    <xf numFmtId="49" fontId="2" fillId="0" borderId="28" xfId="0" applyNumberFormat="1" applyFont="1" applyBorder="1">
      <alignment vertical="center"/>
    </xf>
    <xf numFmtId="49" fontId="2" fillId="0" borderId="24"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5" fillId="0" borderId="0" xfId="0" applyFont="1" applyAlignment="1">
      <alignment vertical="center" wrapText="1"/>
    </xf>
    <xf numFmtId="49" fontId="2" fillId="0" borderId="0" xfId="0" applyNumberFormat="1" applyFont="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top" wrapText="1"/>
    </xf>
    <xf numFmtId="49" fontId="2" fillId="0" borderId="84" xfId="0" applyNumberFormat="1" applyFont="1" applyBorder="1">
      <alignment vertical="center"/>
    </xf>
    <xf numFmtId="49" fontId="2" fillId="0" borderId="7" xfId="0" applyNumberFormat="1" applyFont="1" applyBorder="1">
      <alignment vertical="center"/>
    </xf>
    <xf numFmtId="49" fontId="2" fillId="0" borderId="2" xfId="0" applyNumberFormat="1" applyFont="1" applyBorder="1">
      <alignment vertical="center"/>
    </xf>
    <xf numFmtId="49" fontId="5" fillId="0" borderId="0" xfId="0" applyNumberFormat="1" applyFont="1" applyAlignment="1">
      <alignment horizontal="right"/>
    </xf>
    <xf numFmtId="49" fontId="2" fillId="0" borderId="14" xfId="0" applyNumberFormat="1" applyFont="1" applyBorder="1">
      <alignment vertical="center"/>
    </xf>
    <xf numFmtId="49" fontId="8" fillId="0" borderId="14" xfId="0" applyNumberFormat="1" applyFont="1" applyBorder="1">
      <alignment vertical="center"/>
    </xf>
    <xf numFmtId="49" fontId="8" fillId="0" borderId="1" xfId="0" applyNumberFormat="1" applyFont="1" applyBorder="1">
      <alignment vertical="center"/>
    </xf>
    <xf numFmtId="49" fontId="8" fillId="0" borderId="7" xfId="0" applyNumberFormat="1" applyFont="1" applyBorder="1">
      <alignment vertical="center"/>
    </xf>
    <xf numFmtId="49" fontId="2" fillId="0" borderId="13" xfId="0" applyNumberFormat="1" applyFont="1" applyBorder="1">
      <alignment vertical="center"/>
    </xf>
    <xf numFmtId="49" fontId="2" fillId="0" borderId="12" xfId="0" applyNumberFormat="1" applyFont="1" applyBorder="1">
      <alignment vertical="center"/>
    </xf>
    <xf numFmtId="49" fontId="2" fillId="0" borderId="15" xfId="0" applyNumberFormat="1" applyFont="1" applyBorder="1" applyAlignment="1">
      <alignment horizontal="center" vertical="center"/>
    </xf>
    <xf numFmtId="49" fontId="17" fillId="0" borderId="27" xfId="0" applyNumberFormat="1" applyFont="1" applyBorder="1">
      <alignment vertical="center"/>
    </xf>
    <xf numFmtId="49" fontId="17" fillId="0" borderId="28" xfId="0" applyNumberFormat="1" applyFont="1" applyBorder="1">
      <alignment vertical="center"/>
    </xf>
    <xf numFmtId="49" fontId="17" fillId="0" borderId="25" xfId="0" applyNumberFormat="1" applyFont="1" applyBorder="1">
      <alignment vertical="center"/>
    </xf>
    <xf numFmtId="49" fontId="17" fillId="0" borderId="29" xfId="0" applyNumberFormat="1" applyFont="1" applyBorder="1">
      <alignment vertical="center"/>
    </xf>
    <xf numFmtId="49" fontId="2" fillId="0" borderId="85" xfId="0" applyNumberFormat="1" applyFont="1" applyBorder="1" applyAlignment="1">
      <alignment horizontal="center" vertical="center"/>
    </xf>
    <xf numFmtId="49" fontId="2" fillId="0" borderId="86" xfId="0" applyNumberFormat="1" applyFont="1" applyBorder="1" applyAlignment="1">
      <alignment horizontal="center" vertical="center"/>
    </xf>
    <xf numFmtId="49" fontId="2" fillId="0" borderId="87"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38" xfId="0" applyNumberFormat="1" applyFont="1" applyBorder="1" applyAlignment="1">
      <alignment horizontal="center" vertical="center"/>
    </xf>
    <xf numFmtId="49" fontId="7" fillId="0" borderId="0" xfId="0" applyNumberFormat="1" applyFont="1">
      <alignment vertical="center"/>
    </xf>
    <xf numFmtId="49" fontId="9" fillId="0" borderId="25" xfId="0" applyNumberFormat="1" applyFont="1" applyBorder="1">
      <alignment vertical="center"/>
    </xf>
    <xf numFmtId="49" fontId="2" fillId="0" borderId="91" xfId="0" applyNumberFormat="1" applyFont="1" applyBorder="1" applyAlignment="1">
      <alignment horizontal="center" vertical="center"/>
    </xf>
    <xf numFmtId="49" fontId="2" fillId="0" borderId="92" xfId="0" applyNumberFormat="1" applyFont="1" applyBorder="1" applyAlignment="1">
      <alignment horizontal="center" vertical="center"/>
    </xf>
    <xf numFmtId="49" fontId="2" fillId="0" borderId="93"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17" fillId="0" borderId="26"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8" fillId="0" borderId="26" xfId="0" applyNumberFormat="1" applyFont="1" applyBorder="1" applyAlignment="1">
      <alignment horizontal="center" vertical="center"/>
    </xf>
    <xf numFmtId="49" fontId="18" fillId="0" borderId="27"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9" fillId="0" borderId="27" xfId="0" applyNumberFormat="1" applyFont="1" applyBorder="1">
      <alignment vertical="center"/>
    </xf>
    <xf numFmtId="49" fontId="19" fillId="0" borderId="25" xfId="0" applyNumberFormat="1" applyFont="1" applyBorder="1">
      <alignment vertical="center"/>
    </xf>
    <xf numFmtId="49" fontId="2" fillId="0" borderId="88" xfId="0" applyNumberFormat="1" applyFont="1" applyBorder="1" applyAlignment="1">
      <alignment horizontal="center" vertical="center"/>
    </xf>
    <xf numFmtId="49" fontId="2" fillId="0" borderId="89" xfId="0" applyNumberFormat="1" applyFont="1" applyBorder="1" applyAlignment="1">
      <alignment horizontal="center" vertical="center"/>
    </xf>
    <xf numFmtId="49" fontId="2" fillId="0" borderId="90"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19" fillId="0" borderId="27" xfId="0" applyNumberFormat="1" applyFont="1" applyBorder="1">
      <alignment vertical="center"/>
    </xf>
    <xf numFmtId="49" fontId="20" fillId="0" borderId="27" xfId="0" applyNumberFormat="1" applyFont="1" applyBorder="1" applyAlignment="1">
      <alignment horizontal="right" vertical="center"/>
    </xf>
    <xf numFmtId="49" fontId="20" fillId="0" borderId="28" xfId="0" applyNumberFormat="1" applyFont="1" applyBorder="1" applyAlignment="1">
      <alignment horizontal="right" vertical="center"/>
    </xf>
    <xf numFmtId="0" fontId="2" fillId="0" borderId="27" xfId="0" applyFont="1" applyBorder="1" applyAlignment="1">
      <alignment horizontal="left" vertical="center" wrapText="1"/>
    </xf>
    <xf numFmtId="0" fontId="2" fillId="0" borderId="76" xfId="0" applyFont="1" applyBorder="1" applyAlignment="1">
      <alignment horizontal="left" vertical="center" wrapText="1"/>
    </xf>
    <xf numFmtId="0" fontId="2" fillId="0" borderId="0" xfId="0" applyFont="1" applyAlignment="1">
      <alignment horizontal="left" vertical="center" wrapText="1"/>
    </xf>
    <xf numFmtId="0" fontId="2" fillId="0" borderId="67" xfId="0" applyFont="1" applyBorder="1" applyAlignment="1">
      <alignment horizontal="left" vertical="center" wrapText="1"/>
    </xf>
    <xf numFmtId="0" fontId="2" fillId="0" borderId="69" xfId="0" applyFont="1" applyBorder="1">
      <alignment vertical="center"/>
    </xf>
    <xf numFmtId="0" fontId="2" fillId="0" borderId="70" xfId="0" applyFont="1" applyBorder="1">
      <alignment vertical="center"/>
    </xf>
    <xf numFmtId="0" fontId="2" fillId="0" borderId="37" xfId="0" applyFont="1" applyBorder="1">
      <alignment vertical="center"/>
    </xf>
    <xf numFmtId="0" fontId="2" fillId="0" borderId="38" xfId="0" applyFont="1" applyBorder="1">
      <alignment vertical="center"/>
    </xf>
    <xf numFmtId="0" fontId="5" fillId="0" borderId="0" xfId="0" applyFont="1">
      <alignment vertical="center"/>
    </xf>
    <xf numFmtId="14" fontId="2" fillId="0" borderId="0" xfId="0" applyNumberFormat="1"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pplyAlignment="1">
      <alignment vertical="center" wrapText="1"/>
    </xf>
    <xf numFmtId="0" fontId="2" fillId="0" borderId="1" xfId="0" applyFont="1" applyBorder="1" applyAlignment="1"/>
    <xf numFmtId="0" fontId="2" fillId="0" borderId="7" xfId="0" applyFont="1" applyBorder="1" applyAlignment="1">
      <alignment horizontal="center" vertical="center"/>
    </xf>
    <xf numFmtId="0" fontId="2" fillId="0" borderId="3" xfId="0" applyFont="1" applyBorder="1">
      <alignment vertical="center"/>
    </xf>
    <xf numFmtId="0" fontId="2" fillId="0" borderId="0" xfId="0" applyFont="1" applyAlignment="1">
      <alignment vertical="top"/>
    </xf>
    <xf numFmtId="0" fontId="2" fillId="0" borderId="5" xfId="0" applyFont="1" applyBorder="1">
      <alignment vertical="center"/>
    </xf>
    <xf numFmtId="0" fontId="2" fillId="0" borderId="9"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30" xfId="0" applyFont="1" applyBorder="1">
      <alignment vertical="center"/>
    </xf>
    <xf numFmtId="0" fontId="2" fillId="0" borderId="32"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8" xfId="0" applyFont="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lignment vertical="center"/>
    </xf>
    <xf numFmtId="0" fontId="2" fillId="0" borderId="41" xfId="0" applyFont="1" applyBorder="1">
      <alignment vertical="center"/>
    </xf>
    <xf numFmtId="0" fontId="2" fillId="0" borderId="43" xfId="0" applyFont="1" applyBorder="1">
      <alignment vertical="center"/>
    </xf>
    <xf numFmtId="0" fontId="2" fillId="0" borderId="20" xfId="0" applyFont="1" applyBorder="1">
      <alignment vertical="center"/>
    </xf>
    <xf numFmtId="0" fontId="2" fillId="0" borderId="42" xfId="0" applyFont="1" applyBorder="1">
      <alignment vertical="center"/>
    </xf>
    <xf numFmtId="0" fontId="2" fillId="0" borderId="23" xfId="0" applyFont="1" applyBorder="1">
      <alignment vertical="center"/>
    </xf>
    <xf numFmtId="0" fontId="8" fillId="0" borderId="0" xfId="0" applyFont="1" applyAlignment="1">
      <alignment horizontal="right" vertical="center"/>
    </xf>
    <xf numFmtId="49" fontId="2" fillId="0" borderId="68"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76" xfId="0" applyNumberFormat="1" applyFont="1" applyBorder="1" applyAlignment="1">
      <alignment horizontal="center" vertical="center"/>
    </xf>
    <xf numFmtId="49" fontId="2" fillId="0" borderId="73"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74"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38" xfId="0" applyNumberFormat="1" applyFont="1" applyBorder="1" applyAlignment="1">
      <alignment horizontal="center" vertical="center"/>
    </xf>
    <xf numFmtId="176" fontId="5" fillId="0" borderId="55" xfId="0" applyNumberFormat="1" applyFont="1" applyBorder="1">
      <alignment vertical="center"/>
    </xf>
    <xf numFmtId="176" fontId="5" fillId="0" borderId="78" xfId="0" applyNumberFormat="1" applyFont="1" applyBorder="1">
      <alignment vertical="center"/>
    </xf>
    <xf numFmtId="176" fontId="5" fillId="0" borderId="77" xfId="0" applyNumberFormat="1" applyFont="1" applyBorder="1">
      <alignment vertical="center"/>
    </xf>
    <xf numFmtId="176" fontId="5" fillId="0" borderId="80" xfId="0" applyNumberFormat="1" applyFont="1" applyBorder="1">
      <alignment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0" borderId="81" xfId="0" applyNumberFormat="1" applyFont="1" applyBorder="1" applyAlignment="1">
      <alignment horizontal="center" vertical="center"/>
    </xf>
    <xf numFmtId="176" fontId="5" fillId="0" borderId="48" xfId="0" applyNumberFormat="1" applyFont="1" applyBorder="1">
      <alignment vertical="center"/>
    </xf>
    <xf numFmtId="176" fontId="5" fillId="0" borderId="49" xfId="0" applyNumberFormat="1" applyFont="1" applyBorder="1">
      <alignment vertical="center"/>
    </xf>
    <xf numFmtId="176" fontId="5" fillId="0" borderId="47" xfId="0" applyNumberFormat="1" applyFont="1" applyBorder="1">
      <alignment vertical="center"/>
    </xf>
    <xf numFmtId="176" fontId="5" fillId="0" borderId="81" xfId="0" applyNumberFormat="1" applyFont="1" applyBorder="1">
      <alignment vertical="center"/>
    </xf>
    <xf numFmtId="176" fontId="3" fillId="0" borderId="55" xfId="0" applyNumberFormat="1" applyFont="1" applyBorder="1">
      <alignment vertical="center"/>
    </xf>
    <xf numFmtId="176" fontId="3" fillId="0" borderId="78" xfId="0" applyNumberFormat="1" applyFont="1" applyBorder="1">
      <alignment vertical="center"/>
    </xf>
    <xf numFmtId="176" fontId="3" fillId="0" borderId="77" xfId="0" applyNumberFormat="1" applyFont="1" applyBorder="1">
      <alignment vertical="center"/>
    </xf>
    <xf numFmtId="176" fontId="3" fillId="0" borderId="80" xfId="0" applyNumberFormat="1" applyFont="1" applyBorder="1">
      <alignment vertical="center"/>
    </xf>
    <xf numFmtId="176" fontId="3" fillId="0" borderId="25" xfId="0" applyNumberFormat="1" applyFont="1" applyBorder="1">
      <alignment vertical="center"/>
    </xf>
    <xf numFmtId="176" fontId="3" fillId="0" borderId="74" xfId="0" applyNumberFormat="1" applyFont="1" applyBorder="1">
      <alignment vertical="center"/>
    </xf>
    <xf numFmtId="176" fontId="3" fillId="0" borderId="73" xfId="0" applyNumberFormat="1" applyFont="1" applyBorder="1">
      <alignment vertical="center"/>
    </xf>
    <xf numFmtId="176" fontId="3" fillId="0" borderId="29" xfId="0" applyNumberFormat="1" applyFont="1" applyBorder="1">
      <alignment vertical="center"/>
    </xf>
    <xf numFmtId="49" fontId="2" fillId="0" borderId="6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6" xfId="0" applyNumberFormat="1" applyFont="1" applyBorder="1" applyAlignment="1">
      <alignment horizontal="center" vertical="center"/>
    </xf>
    <xf numFmtId="176" fontId="5" fillId="0" borderId="3" xfId="0" applyNumberFormat="1" applyFont="1" applyBorder="1">
      <alignment vertical="center"/>
    </xf>
    <xf numFmtId="176" fontId="5" fillId="0" borderId="8" xfId="0" applyNumberFormat="1" applyFont="1" applyBorder="1">
      <alignment vertical="center"/>
    </xf>
    <xf numFmtId="176" fontId="5" fillId="0" borderId="4" xfId="0" applyNumberFormat="1" applyFont="1" applyBorder="1">
      <alignment vertical="center"/>
    </xf>
    <xf numFmtId="176" fontId="5" fillId="0" borderId="70" xfId="0" applyNumberFormat="1" applyFont="1" applyBorder="1">
      <alignment vertical="center"/>
    </xf>
    <xf numFmtId="49" fontId="2" fillId="0" borderId="37" xfId="0" applyNumberFormat="1" applyFont="1" applyBorder="1" applyAlignment="1">
      <alignment horizontal="center" vertical="center" textRotation="255"/>
    </xf>
    <xf numFmtId="49" fontId="2" fillId="0" borderId="67" xfId="0" applyNumberFormat="1" applyFont="1" applyBorder="1" applyAlignment="1">
      <alignment horizontal="center" vertical="center" textRotation="255"/>
    </xf>
    <xf numFmtId="49" fontId="2" fillId="0" borderId="3"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0" xfId="0" applyNumberFormat="1" applyFont="1" applyBorder="1" applyAlignment="1">
      <alignment horizontal="center" vertical="center"/>
    </xf>
    <xf numFmtId="176" fontId="5" fillId="0" borderId="7" xfId="0" applyNumberFormat="1" applyFont="1" applyBorder="1">
      <alignment vertical="center"/>
    </xf>
    <xf numFmtId="176" fontId="5" fillId="0" borderId="2" xfId="0" applyNumberFormat="1" applyFont="1" applyBorder="1">
      <alignment vertical="center"/>
    </xf>
    <xf numFmtId="176" fontId="5" fillId="0" borderId="1" xfId="0" applyNumberFormat="1" applyFont="1" applyBorder="1">
      <alignment vertical="center"/>
    </xf>
    <xf numFmtId="176" fontId="5" fillId="0" borderId="75" xfId="0" applyNumberFormat="1" applyFont="1" applyBorder="1">
      <alignment vertical="center"/>
    </xf>
    <xf numFmtId="49" fontId="2" fillId="0" borderId="1"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75" xfId="0" applyNumberFormat="1" applyFont="1" applyBorder="1" applyAlignment="1">
      <alignment horizontal="center" vertical="center"/>
    </xf>
    <xf numFmtId="176" fontId="5" fillId="0" borderId="9" xfId="0" applyNumberFormat="1" applyFont="1" applyBorder="1">
      <alignment vertical="center"/>
    </xf>
    <xf numFmtId="176" fontId="5" fillId="0" borderId="6" xfId="0" applyNumberFormat="1" applyFont="1" applyBorder="1">
      <alignment vertical="center"/>
    </xf>
    <xf numFmtId="176" fontId="5" fillId="0" borderId="5" xfId="0" applyNumberFormat="1" applyFont="1" applyBorder="1">
      <alignment vertical="center"/>
    </xf>
    <xf numFmtId="176" fontId="5" fillId="0" borderId="72" xfId="0" applyNumberFormat="1" applyFont="1" applyBorder="1">
      <alignment vertical="center"/>
    </xf>
    <xf numFmtId="49" fontId="2" fillId="0" borderId="29" xfId="0" applyNumberFormat="1" applyFont="1" applyBorder="1" applyAlignment="1">
      <alignment horizontal="center" vertical="center"/>
    </xf>
    <xf numFmtId="176" fontId="3" fillId="0" borderId="7" xfId="0" applyNumberFormat="1" applyFont="1" applyBorder="1">
      <alignment vertical="center"/>
    </xf>
    <xf numFmtId="176" fontId="3" fillId="0" borderId="2" xfId="0" applyNumberFormat="1" applyFont="1" applyBorder="1">
      <alignment vertical="center"/>
    </xf>
    <xf numFmtId="176" fontId="3" fillId="0" borderId="1" xfId="0" applyNumberFormat="1" applyFont="1" applyBorder="1">
      <alignment vertical="center"/>
    </xf>
    <xf numFmtId="176" fontId="3" fillId="0" borderId="75" xfId="0" applyNumberFormat="1" applyFont="1" applyBorder="1">
      <alignment vertical="center"/>
    </xf>
    <xf numFmtId="176" fontId="3" fillId="0" borderId="9" xfId="0" applyNumberFormat="1" applyFont="1" applyBorder="1">
      <alignment vertical="center"/>
    </xf>
    <xf numFmtId="176" fontId="3" fillId="0" borderId="6" xfId="0" applyNumberFormat="1" applyFont="1" applyBorder="1">
      <alignment vertical="center"/>
    </xf>
    <xf numFmtId="176" fontId="3" fillId="0" borderId="5" xfId="0" applyNumberFormat="1" applyFont="1" applyBorder="1">
      <alignment vertical="center"/>
    </xf>
    <xf numFmtId="176" fontId="3" fillId="0" borderId="72" xfId="0" applyNumberFormat="1" applyFont="1" applyBorder="1">
      <alignment vertical="center"/>
    </xf>
    <xf numFmtId="176" fontId="3" fillId="0" borderId="48" xfId="0" applyNumberFormat="1" applyFont="1" applyBorder="1">
      <alignment vertical="center"/>
    </xf>
    <xf numFmtId="176" fontId="3" fillId="0" borderId="49" xfId="0" applyNumberFormat="1" applyFont="1" applyBorder="1">
      <alignment vertical="center"/>
    </xf>
    <xf numFmtId="176" fontId="3" fillId="0" borderId="47" xfId="0" applyNumberFormat="1" applyFont="1" applyBorder="1">
      <alignment vertical="center"/>
    </xf>
    <xf numFmtId="176" fontId="3" fillId="0" borderId="81" xfId="0" applyNumberFormat="1" applyFont="1" applyBorder="1">
      <alignment vertical="center"/>
    </xf>
    <xf numFmtId="176" fontId="3" fillId="0" borderId="8" xfId="0" applyNumberFormat="1" applyFont="1" applyBorder="1">
      <alignment vertical="center"/>
    </xf>
    <xf numFmtId="176" fontId="3" fillId="0" borderId="4" xfId="0" applyNumberFormat="1" applyFont="1" applyBorder="1">
      <alignment vertical="center"/>
    </xf>
    <xf numFmtId="176" fontId="3" fillId="0" borderId="3" xfId="0" applyNumberFormat="1" applyFont="1" applyBorder="1">
      <alignment vertical="center"/>
    </xf>
    <xf numFmtId="176" fontId="3" fillId="0" borderId="70" xfId="0" applyNumberFormat="1" applyFont="1" applyBorder="1">
      <alignment vertical="center"/>
    </xf>
    <xf numFmtId="49" fontId="2" fillId="0" borderId="37"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28" xfId="0" applyNumberFormat="1" applyFont="1" applyBorder="1" applyAlignment="1">
      <alignment horizontal="center" vertical="center"/>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0" xfId="0" applyFont="1" applyAlignment="1">
      <alignment horizontal="center" vertical="center" shrinkToFit="1"/>
    </xf>
    <xf numFmtId="0" fontId="7" fillId="0" borderId="67" xfId="0" applyFont="1" applyBorder="1" applyAlignment="1">
      <alignment horizontal="center" vertical="center" shrinkToFit="1"/>
    </xf>
    <xf numFmtId="49" fontId="7" fillId="0" borderId="24" xfId="0" applyNumberFormat="1" applyFont="1" applyBorder="1" applyAlignment="1">
      <alignment horizontal="right" vertical="top"/>
    </xf>
    <xf numFmtId="49" fontId="7" fillId="0" borderId="25" xfId="0" applyNumberFormat="1" applyFont="1" applyBorder="1" applyAlignment="1">
      <alignment horizontal="right" vertical="top"/>
    </xf>
    <xf numFmtId="49" fontId="7" fillId="0" borderId="74" xfId="0" applyNumberFormat="1" applyFont="1" applyBorder="1" applyAlignment="1">
      <alignment horizontal="right" vertical="top"/>
    </xf>
    <xf numFmtId="0" fontId="7" fillId="0" borderId="28" xfId="0" applyFont="1" applyBorder="1" applyAlignment="1">
      <alignment horizontal="center" vertical="center" shrinkToFit="1"/>
    </xf>
    <xf numFmtId="0" fontId="7" fillId="0" borderId="38" xfId="0" applyFont="1" applyBorder="1" applyAlignment="1">
      <alignment horizontal="center" vertical="center" shrinkToFit="1"/>
    </xf>
    <xf numFmtId="49" fontId="7" fillId="0" borderId="29" xfId="0" applyNumberFormat="1" applyFont="1" applyBorder="1" applyAlignment="1">
      <alignment horizontal="right" vertical="top"/>
    </xf>
    <xf numFmtId="176" fontId="5" fillId="0" borderId="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47"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9" xfId="0" applyNumberFormat="1" applyFont="1" applyBorder="1" applyAlignment="1">
      <alignment horizontal="center" vertical="center"/>
    </xf>
    <xf numFmtId="176" fontId="5" fillId="0" borderId="68"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7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70" xfId="0" applyNumberFormat="1" applyFont="1" applyBorder="1" applyAlignment="1">
      <alignment horizontal="center" vertical="center"/>
    </xf>
    <xf numFmtId="176" fontId="5" fillId="0" borderId="73"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74" xfId="0" applyNumberFormat="1" applyFont="1" applyBorder="1" applyAlignment="1">
      <alignment horizontal="center" vertical="center"/>
    </xf>
    <xf numFmtId="176" fontId="5" fillId="0" borderId="47" xfId="0" applyNumberFormat="1" applyFont="1" applyBorder="1" applyAlignment="1">
      <alignment horizontal="right" vertical="center"/>
    </xf>
    <xf numFmtId="176" fontId="5" fillId="0" borderId="48" xfId="0" applyNumberFormat="1" applyFont="1" applyBorder="1" applyAlignment="1">
      <alignment horizontal="right" vertical="center"/>
    </xf>
    <xf numFmtId="176" fontId="5" fillId="0" borderId="49" xfId="0" applyNumberFormat="1" applyFont="1" applyBorder="1" applyAlignment="1">
      <alignment horizontal="right" vertical="center"/>
    </xf>
    <xf numFmtId="176" fontId="5" fillId="0" borderId="76"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77" xfId="0" applyNumberFormat="1" applyFont="1" applyBorder="1" applyAlignment="1">
      <alignment horizontal="right" vertical="center"/>
    </xf>
    <xf numFmtId="176" fontId="5" fillId="0" borderId="55" xfId="0" applyNumberFormat="1" applyFont="1" applyBorder="1" applyAlignment="1">
      <alignment horizontal="right" vertical="center"/>
    </xf>
    <xf numFmtId="176" fontId="5" fillId="0" borderId="78"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6" xfId="0" applyNumberFormat="1" applyFont="1" applyBorder="1" applyAlignment="1">
      <alignment horizontal="right" vertical="center"/>
    </xf>
    <xf numFmtId="49" fontId="2" fillId="0" borderId="79" xfId="0" applyNumberFormat="1" applyFont="1" applyBorder="1" applyAlignment="1">
      <alignment horizontal="center" vertical="center" textRotation="255"/>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68" xfId="0" applyNumberFormat="1" applyFont="1" applyBorder="1" applyAlignment="1">
      <alignment horizontal="center" vertical="center"/>
    </xf>
    <xf numFmtId="49" fontId="5" fillId="0" borderId="76"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67"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8"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73" xfId="0" applyNumberFormat="1" applyFont="1" applyBorder="1" applyAlignment="1">
      <alignment horizontal="right" vertical="center"/>
    </xf>
    <xf numFmtId="49" fontId="5" fillId="0" borderId="25" xfId="0" applyNumberFormat="1" applyFont="1" applyBorder="1" applyAlignment="1">
      <alignment horizontal="right" vertical="center"/>
    </xf>
    <xf numFmtId="49" fontId="5" fillId="0" borderId="74" xfId="0" applyNumberFormat="1" applyFont="1" applyBorder="1" applyAlignment="1">
      <alignment horizontal="right" vertical="center"/>
    </xf>
    <xf numFmtId="0" fontId="5" fillId="0" borderId="68" xfId="0" applyFont="1" applyBorder="1" applyAlignment="1">
      <alignment horizontal="right" vertical="center" shrinkToFit="1"/>
    </xf>
    <xf numFmtId="0" fontId="5" fillId="0" borderId="27" xfId="0" applyFont="1" applyBorder="1" applyAlignment="1">
      <alignment horizontal="right" vertical="center" shrinkToFit="1"/>
    </xf>
    <xf numFmtId="0" fontId="5" fillId="0" borderId="76" xfId="0" applyFont="1" applyBorder="1" applyAlignment="1">
      <alignment horizontal="right" vertical="center" shrinkToFit="1"/>
    </xf>
    <xf numFmtId="0" fontId="5" fillId="0" borderId="10" xfId="0" applyFont="1" applyBorder="1" applyAlignment="1">
      <alignment horizontal="right" vertical="center" shrinkToFit="1"/>
    </xf>
    <xf numFmtId="0" fontId="5" fillId="0" borderId="0" xfId="0" applyFont="1" applyAlignment="1">
      <alignment horizontal="right" vertical="center" shrinkToFit="1"/>
    </xf>
    <xf numFmtId="0" fontId="5" fillId="0" borderId="67" xfId="0" applyFont="1" applyBorder="1" applyAlignment="1">
      <alignment horizontal="right" vertical="center" shrinkToFit="1"/>
    </xf>
    <xf numFmtId="49" fontId="5" fillId="0" borderId="29" xfId="0" applyNumberFormat="1" applyFont="1" applyBorder="1" applyAlignment="1">
      <alignment horizontal="right" vertical="center"/>
    </xf>
    <xf numFmtId="0" fontId="5" fillId="0" borderId="38" xfId="0" applyFont="1" applyBorder="1" applyAlignment="1">
      <alignment horizontal="right" vertical="center" shrinkToFit="1"/>
    </xf>
    <xf numFmtId="0" fontId="5" fillId="0" borderId="28" xfId="0" applyFont="1" applyBorder="1" applyAlignment="1">
      <alignment horizontal="right" vertical="center" shrinkToFit="1"/>
    </xf>
    <xf numFmtId="49" fontId="2" fillId="0" borderId="0" xfId="0" applyNumberFormat="1" applyFont="1" applyAlignment="1">
      <alignment horizontal="distributed" vertical="center"/>
    </xf>
    <xf numFmtId="49" fontId="2" fillId="0" borderId="72"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9" xfId="0" applyNumberFormat="1" applyFont="1" applyBorder="1" applyAlignment="1">
      <alignment horizontal="left" vertical="center"/>
    </xf>
    <xf numFmtId="49" fontId="2" fillId="0" borderId="69" xfId="0" applyNumberFormat="1" applyFont="1" applyBorder="1" applyAlignment="1">
      <alignment horizontal="center" vertical="center"/>
    </xf>
    <xf numFmtId="49" fontId="2" fillId="0" borderId="7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38" xfId="0" applyFont="1" applyBorder="1" applyAlignment="1">
      <alignment horizontal="center"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5" fillId="0" borderId="38"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49" fontId="2" fillId="0" borderId="25" xfId="0" applyNumberFormat="1" applyFont="1" applyBorder="1" applyAlignment="1">
      <alignment horizontal="lef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5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4" fillId="0" borderId="9" xfId="0" applyFont="1" applyBorder="1" applyAlignment="1">
      <alignment horizontal="center" vertical="center"/>
    </xf>
    <xf numFmtId="0" fontId="2" fillId="0" borderId="3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2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9" fillId="0" borderId="26"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 fillId="0" borderId="25" xfId="0" applyFont="1" applyBorder="1" applyAlignment="1">
      <alignment horizontal="right" vertical="center"/>
    </xf>
    <xf numFmtId="0" fontId="2" fillId="0" borderId="29" xfId="0" applyFont="1" applyBorder="1" applyAlignment="1">
      <alignment horizontal="right"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9" fillId="0" borderId="5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2" fillId="0" borderId="0" xfId="0" applyFont="1" applyAlignment="1">
      <alignment horizont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21" xfId="0" applyFont="1" applyBorder="1" applyAlignment="1">
      <alignment horizontal="center" vertical="center"/>
    </xf>
    <xf numFmtId="0" fontId="9" fillId="0" borderId="16" xfId="0" applyFont="1" applyBorder="1" applyAlignment="1">
      <alignment horizontal="center" vertical="center"/>
    </xf>
    <xf numFmtId="0" fontId="9" fillId="0" borderId="22"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9" fillId="0" borderId="9" xfId="0" applyFont="1" applyBorder="1" applyAlignment="1">
      <alignment horizontal="center"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left" vertical="center"/>
    </xf>
    <xf numFmtId="0" fontId="2" fillId="0" borderId="16"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3" xfId="0" applyFont="1" applyBorder="1" applyAlignment="1">
      <alignment horizontal="center"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3" fillId="0" borderId="26"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2" fillId="0" borderId="0" xfId="0" applyFont="1" applyAlignment="1">
      <alignment horizontal="center" vertical="center" shrinkToFit="1"/>
    </xf>
    <xf numFmtId="0" fontId="8" fillId="0" borderId="34" xfId="0" applyFont="1" applyBorder="1" applyAlignment="1">
      <alignment horizontal="center" vertical="center" textRotation="255"/>
    </xf>
    <xf numFmtId="0" fontId="8" fillId="0" borderId="35" xfId="0" applyFont="1" applyBorder="1" applyAlignment="1">
      <alignment horizontal="center" vertical="center" textRotation="255"/>
    </xf>
    <xf numFmtId="0" fontId="8" fillId="0" borderId="36"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36" xfId="0" applyFont="1" applyBorder="1" applyAlignment="1">
      <alignment horizontal="center" vertical="center" textRotation="255"/>
    </xf>
    <xf numFmtId="0" fontId="2" fillId="0" borderId="37" xfId="0" applyFont="1" applyBorder="1" applyAlignment="1">
      <alignment horizontal="center" vertical="top" shrinkToFit="1"/>
    </xf>
    <xf numFmtId="0" fontId="2" fillId="0" borderId="0" xfId="0" applyFont="1" applyAlignment="1">
      <alignment horizontal="center" vertical="top" shrinkToFi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vertical="top" wrapTex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left"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right" vertical="center"/>
    </xf>
    <xf numFmtId="0" fontId="2" fillId="0" borderId="63" xfId="0" applyFont="1" applyBorder="1" applyAlignment="1">
      <alignment horizontal="center" vertical="center"/>
    </xf>
    <xf numFmtId="0" fontId="2" fillId="0" borderId="61"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shrinkToFit="1"/>
    </xf>
    <xf numFmtId="0" fontId="13" fillId="0" borderId="0" xfId="0" applyFont="1" applyAlignment="1">
      <alignment horizontal="center" vertical="center"/>
    </xf>
    <xf numFmtId="0" fontId="2" fillId="0" borderId="0" xfId="0" applyFont="1" applyAlignment="1">
      <alignment horizontal="left" vertical="center" wrapText="1"/>
    </xf>
    <xf numFmtId="0" fontId="12" fillId="0" borderId="0" xfId="0" applyFont="1" applyAlignment="1">
      <alignment horizontal="center"/>
    </xf>
    <xf numFmtId="49" fontId="2" fillId="0" borderId="1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0" borderId="0" xfId="0" applyFont="1" applyAlignment="1">
      <alignment horizontal="left" vertical="top"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67"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49" fontId="2" fillId="0" borderId="14" xfId="0" applyNumberFormat="1" applyFont="1" applyBorder="1" applyAlignment="1">
      <alignment horizontal="center" vertical="center"/>
    </xf>
    <xf numFmtId="49" fontId="16" fillId="0" borderId="8" xfId="0" applyNumberFormat="1" applyFont="1" applyBorder="1" applyAlignment="1">
      <alignment horizontal="left" vertical="center"/>
    </xf>
    <xf numFmtId="49" fontId="16" fillId="0" borderId="0" xfId="0" applyNumberFormat="1" applyFont="1" applyAlignment="1">
      <alignment horizontal="left" vertical="center"/>
    </xf>
    <xf numFmtId="49" fontId="2" fillId="0" borderId="82" xfId="0" applyNumberFormat="1" applyFont="1" applyBorder="1" applyAlignment="1">
      <alignment horizontal="center" vertical="center"/>
    </xf>
    <xf numFmtId="49" fontId="2" fillId="0" borderId="83" xfId="0" applyNumberFormat="1" applyFont="1" applyBorder="1" applyAlignment="1">
      <alignment horizontal="center" vertical="center"/>
    </xf>
    <xf numFmtId="49" fontId="9" fillId="0" borderId="0" xfId="0" applyNumberFormat="1" applyFont="1" applyAlignment="1">
      <alignment horizontal="center" vertical="center"/>
    </xf>
    <xf numFmtId="49" fontId="14" fillId="0" borderId="0" xfId="0" applyNumberFormat="1" applyFont="1" applyAlignment="1">
      <alignment horizontal="center" vertical="center"/>
    </xf>
    <xf numFmtId="49" fontId="2" fillId="0" borderId="27" xfId="0" applyNumberFormat="1" applyFont="1" applyBorder="1" applyAlignment="1">
      <alignment horizontal="distributed" vertical="center"/>
    </xf>
    <xf numFmtId="49" fontId="2" fillId="0" borderId="68" xfId="0" applyNumberFormat="1" applyFont="1" applyBorder="1" applyAlignment="1">
      <alignment horizontal="center"/>
    </xf>
    <xf numFmtId="49" fontId="2" fillId="0" borderId="27" xfId="0" applyNumberFormat="1" applyFont="1" applyBorder="1" applyAlignment="1">
      <alignment horizontal="center"/>
    </xf>
    <xf numFmtId="49" fontId="2" fillId="0" borderId="76" xfId="0" applyNumberFormat="1" applyFont="1" applyBorder="1" applyAlignment="1">
      <alignment horizontal="center"/>
    </xf>
    <xf numFmtId="49" fontId="2" fillId="0" borderId="28" xfId="0" applyNumberFormat="1" applyFont="1" applyBorder="1" applyAlignment="1">
      <alignment horizontal="center"/>
    </xf>
    <xf numFmtId="49" fontId="2" fillId="0" borderId="10" xfId="0" applyNumberFormat="1" applyFont="1" applyBorder="1" applyAlignment="1">
      <alignment horizontal="center" vertical="top"/>
    </xf>
    <xf numFmtId="49" fontId="2" fillId="0" borderId="0" xfId="0" applyNumberFormat="1" applyFont="1" applyAlignment="1">
      <alignment horizontal="center" vertical="top"/>
    </xf>
    <xf numFmtId="49" fontId="2" fillId="0" borderId="67" xfId="0" applyNumberFormat="1" applyFont="1" applyBorder="1" applyAlignment="1">
      <alignment horizontal="center" vertical="top"/>
    </xf>
    <xf numFmtId="49" fontId="2" fillId="0" borderId="38" xfId="0" applyNumberFormat="1" applyFont="1" applyBorder="1" applyAlignment="1">
      <alignment horizontal="center" vertical="top"/>
    </xf>
    <xf numFmtId="49" fontId="2" fillId="0" borderId="0" xfId="0" applyNumberFormat="1" applyFont="1" applyAlignment="1">
      <alignment horizontal="center" vertical="center" shrinkToFit="1"/>
    </xf>
    <xf numFmtId="0" fontId="2" fillId="0" borderId="68" xfId="0" applyFont="1" applyBorder="1" applyAlignment="1">
      <alignment horizontal="left" vertical="center" wrapText="1"/>
    </xf>
    <xf numFmtId="0" fontId="2" fillId="0" borderId="27" xfId="0" applyFont="1" applyBorder="1" applyAlignment="1">
      <alignment horizontal="left" vertical="center" wrapText="1"/>
    </xf>
    <xf numFmtId="0" fontId="2" fillId="0" borderId="76" xfId="0" applyFont="1" applyBorder="1" applyAlignment="1">
      <alignment horizontal="left" vertical="center" wrapText="1"/>
    </xf>
    <xf numFmtId="0" fontId="2" fillId="0" borderId="73" xfId="0" applyFont="1" applyBorder="1" applyAlignment="1">
      <alignment horizontal="left" vertical="center" wrapText="1"/>
    </xf>
    <xf numFmtId="0" fontId="2" fillId="0" borderId="25" xfId="0" applyFont="1" applyBorder="1" applyAlignment="1">
      <alignment horizontal="left" vertical="center" wrapText="1"/>
    </xf>
    <xf numFmtId="0" fontId="2" fillId="0" borderId="74" xfId="0" applyFont="1" applyBorder="1" applyAlignment="1">
      <alignment horizontal="left" vertical="center" wrapText="1"/>
    </xf>
    <xf numFmtId="49" fontId="2" fillId="0" borderId="24" xfId="0" applyNumberFormat="1" applyFont="1" applyBorder="1" applyAlignment="1">
      <alignment horizontal="center" vertical="center"/>
    </xf>
    <xf numFmtId="49" fontId="5" fillId="0" borderId="1" xfId="0" applyNumberFormat="1" applyFont="1" applyBorder="1" applyAlignment="1">
      <alignment horizontal="right" vertical="center"/>
    </xf>
    <xf numFmtId="49" fontId="5" fillId="0" borderId="7" xfId="0" applyNumberFormat="1" applyFont="1" applyBorder="1" applyAlignment="1">
      <alignment horizontal="right" vertical="center"/>
    </xf>
    <xf numFmtId="49" fontId="5" fillId="0" borderId="2"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0" borderId="7" xfId="0" applyNumberFormat="1" applyFont="1" applyBorder="1" applyAlignment="1">
      <alignment horizontal="right" vertical="center"/>
    </xf>
    <xf numFmtId="49" fontId="3" fillId="0" borderId="2" xfId="0" applyNumberFormat="1" applyFont="1" applyBorder="1" applyAlignment="1">
      <alignment horizontal="right" vertical="center"/>
    </xf>
    <xf numFmtId="49" fontId="14" fillId="0" borderId="0" xfId="0" applyNumberFormat="1" applyFont="1" applyAlignment="1">
      <alignment horizontal="center" vertical="top"/>
    </xf>
    <xf numFmtId="49" fontId="5" fillId="0" borderId="0" xfId="0" applyNumberFormat="1" applyFont="1" applyAlignment="1">
      <alignment horizontal="right" vertical="center"/>
    </xf>
    <xf numFmtId="49" fontId="17" fillId="0" borderId="26" xfId="0" applyNumberFormat="1" applyFont="1" applyBorder="1" applyAlignment="1">
      <alignment horizontal="center" vertical="center"/>
    </xf>
    <xf numFmtId="49" fontId="17" fillId="0" borderId="27" xfId="0" applyNumberFormat="1" applyFont="1" applyBorder="1" applyAlignment="1">
      <alignment horizontal="center" vertical="center"/>
    </xf>
    <xf numFmtId="49" fontId="17" fillId="0" borderId="28" xfId="0" applyNumberFormat="1" applyFont="1" applyBorder="1" applyAlignment="1">
      <alignment horizontal="center" vertical="center"/>
    </xf>
    <xf numFmtId="49" fontId="17" fillId="0" borderId="24" xfId="0" applyNumberFormat="1" applyFont="1" applyBorder="1" applyAlignment="1">
      <alignment horizontal="center" vertical="center"/>
    </xf>
    <xf numFmtId="49" fontId="17" fillId="0" borderId="25" xfId="0" applyNumberFormat="1" applyFont="1" applyBorder="1" applyAlignment="1">
      <alignment horizontal="center" vertical="center"/>
    </xf>
    <xf numFmtId="49" fontId="17" fillId="0" borderId="29" xfId="0" applyNumberFormat="1" applyFont="1" applyBorder="1" applyAlignment="1">
      <alignment horizontal="center" vertical="center"/>
    </xf>
    <xf numFmtId="49" fontId="18" fillId="0" borderId="24" xfId="0" applyNumberFormat="1" applyFont="1" applyBorder="1" applyAlignment="1">
      <alignment horizontal="center" vertical="center"/>
    </xf>
    <xf numFmtId="49" fontId="18" fillId="0" borderId="25"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29" xfId="0" applyNumberFormat="1" applyFont="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top" wrapText="1"/>
    </xf>
    <xf numFmtId="0" fontId="15" fillId="0" borderId="0" xfId="0" applyFont="1" applyAlignment="1">
      <alignment horizontal="left" vertical="top" wrapText="1"/>
    </xf>
    <xf numFmtId="49" fontId="20" fillId="0" borderId="25" xfId="0" applyNumberFormat="1" applyFont="1" applyBorder="1" applyAlignment="1">
      <alignment horizontal="right" vertical="center"/>
    </xf>
    <xf numFmtId="49" fontId="20" fillId="0" borderId="29" xfId="0" applyNumberFormat="1" applyFont="1" applyBorder="1" applyAlignment="1">
      <alignment horizontal="right" vertical="center"/>
    </xf>
    <xf numFmtId="49" fontId="5" fillId="0" borderId="24"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21" fillId="0" borderId="7" xfId="0" applyNumberFormat="1" applyFont="1" applyBorder="1" applyAlignment="1">
      <alignment horizontal="center" vertical="center"/>
    </xf>
    <xf numFmtId="0" fontId="21" fillId="0" borderId="7" xfId="0" applyFont="1" applyBorder="1" applyAlignment="1">
      <alignment horizontal="center" vertical="center"/>
    </xf>
    <xf numFmtId="0" fontId="2" fillId="0" borderId="14" xfId="0" applyFont="1" applyBorder="1" applyAlignment="1">
      <alignment horizontal="center" vertical="center" wrapText="1"/>
    </xf>
    <xf numFmtId="0" fontId="2" fillId="0" borderId="95" xfId="0" applyFont="1" applyBorder="1" applyAlignment="1">
      <alignment horizontal="center" vertical="center"/>
    </xf>
    <xf numFmtId="0" fontId="2" fillId="0" borderId="82" xfId="0" applyFont="1" applyBorder="1" applyAlignment="1">
      <alignment horizontal="center" vertical="center"/>
    </xf>
    <xf numFmtId="0" fontId="2" fillId="0" borderId="97" xfId="0" applyFont="1" applyBorder="1" applyAlignment="1">
      <alignment horizontal="center" vertical="center"/>
    </xf>
    <xf numFmtId="0" fontId="2" fillId="0" borderId="83" xfId="0" applyFont="1" applyBorder="1" applyAlignment="1">
      <alignment horizontal="center" vertical="center"/>
    </xf>
    <xf numFmtId="0" fontId="2" fillId="0" borderId="98" xfId="0" applyFont="1" applyBorder="1" applyAlignment="1">
      <alignment horizontal="center" vertical="center"/>
    </xf>
    <xf numFmtId="0" fontId="2" fillId="0" borderId="94"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96" xfId="0" applyFont="1" applyBorder="1" applyAlignment="1">
      <alignment horizontal="center" vertical="center"/>
    </xf>
    <xf numFmtId="0" fontId="2" fillId="0" borderId="26" xfId="0" applyFont="1" applyBorder="1" applyAlignment="1">
      <alignment horizontal="left" vertical="center" wrapText="1"/>
    </xf>
    <xf numFmtId="0" fontId="2" fillId="0" borderId="37" xfId="0" applyFont="1" applyBorder="1" applyAlignment="1">
      <alignment horizontal="left" vertical="center" wrapText="1"/>
    </xf>
    <xf numFmtId="0" fontId="2" fillId="0" borderId="71" xfId="0" applyFont="1" applyBorder="1" applyAlignment="1">
      <alignment horizontal="left" vertical="center" wrapText="1"/>
    </xf>
    <xf numFmtId="14" fontId="2" fillId="0" borderId="0" xfId="0" applyNumberFormat="1" applyFont="1" applyAlignment="1">
      <alignment horizontal="center" vertical="center"/>
    </xf>
    <xf numFmtId="0" fontId="23" fillId="0" borderId="0" xfId="1" applyFont="1" applyAlignment="1">
      <alignment horizontal="right" vertical="center"/>
    </xf>
    <xf numFmtId="0" fontId="23" fillId="0" borderId="0" xfId="1" applyFont="1">
      <alignment vertical="center"/>
    </xf>
    <xf numFmtId="0" fontId="25" fillId="0" borderId="0" xfId="1" applyFont="1" applyAlignment="1">
      <alignment horizontal="center" vertical="center"/>
    </xf>
    <xf numFmtId="0" fontId="25" fillId="0" borderId="9" xfId="1" applyFont="1" applyBorder="1" applyAlignment="1">
      <alignment horizontal="center" vertical="center"/>
    </xf>
    <xf numFmtId="0" fontId="23" fillId="0" borderId="3" xfId="1" applyFont="1" applyBorder="1" applyAlignment="1">
      <alignment horizontal="center" vertical="center"/>
    </xf>
    <xf numFmtId="0" fontId="23" fillId="0" borderId="8" xfId="1" applyFont="1" applyBorder="1" applyAlignment="1">
      <alignment horizontal="distributed" vertical="center" wrapText="1"/>
    </xf>
    <xf numFmtId="0" fontId="23" fillId="0" borderId="8" xfId="1" applyFont="1" applyBorder="1" applyAlignment="1">
      <alignment horizontal="center" vertical="center"/>
    </xf>
    <xf numFmtId="0" fontId="23" fillId="0" borderId="4" xfId="1" applyFont="1" applyBorder="1" applyAlignment="1">
      <alignment horizontal="center" vertical="center"/>
    </xf>
    <xf numFmtId="0" fontId="23" fillId="0" borderId="5" xfId="1" applyFont="1" applyBorder="1" applyAlignment="1">
      <alignment horizontal="center" vertical="center"/>
    </xf>
    <xf numFmtId="0" fontId="23" fillId="0" borderId="9" xfId="1" applyFont="1" applyBorder="1" applyAlignment="1">
      <alignment horizontal="distributed" vertical="center" wrapText="1"/>
    </xf>
    <xf numFmtId="0" fontId="23" fillId="0" borderId="9" xfId="1" applyFont="1" applyBorder="1" applyAlignment="1">
      <alignment horizontal="center" vertical="center"/>
    </xf>
    <xf numFmtId="0" fontId="23" fillId="0" borderId="6" xfId="1" applyFont="1" applyBorder="1" applyAlignment="1">
      <alignment horizontal="center" vertical="center"/>
    </xf>
    <xf numFmtId="0" fontId="23" fillId="0" borderId="1" xfId="1" applyFont="1" applyBorder="1">
      <alignment vertical="center"/>
    </xf>
    <xf numFmtId="0" fontId="23" fillId="0" borderId="7" xfId="1" applyFont="1" applyBorder="1" applyAlignment="1">
      <alignment horizontal="distributed" vertical="center"/>
    </xf>
    <xf numFmtId="0" fontId="23" fillId="0" borderId="2" xfId="1" applyFont="1" applyBorder="1">
      <alignment vertical="center"/>
    </xf>
    <xf numFmtId="0" fontId="23" fillId="0" borderId="5" xfId="1" applyFont="1" applyBorder="1" applyAlignment="1">
      <alignment horizontal="left" vertical="center" wrapText="1"/>
    </xf>
    <xf numFmtId="0" fontId="23" fillId="0" borderId="9" xfId="1" applyFont="1" applyBorder="1" applyAlignment="1">
      <alignment horizontal="left" vertical="center"/>
    </xf>
    <xf numFmtId="0" fontId="23" fillId="0" borderId="6" xfId="1" applyFont="1" applyBorder="1" applyAlignment="1">
      <alignment horizontal="left" vertical="center"/>
    </xf>
    <xf numFmtId="0" fontId="23" fillId="0" borderId="1" xfId="1" applyFont="1" applyBorder="1" applyAlignment="1">
      <alignment horizontal="center" vertical="center"/>
    </xf>
    <xf numFmtId="0" fontId="23" fillId="0" borderId="2" xfId="1" applyFont="1" applyBorder="1" applyAlignment="1">
      <alignment horizontal="center" vertical="center"/>
    </xf>
    <xf numFmtId="0" fontId="23" fillId="0" borderId="7" xfId="1" applyFont="1" applyBorder="1" applyAlignment="1">
      <alignment horizontal="center" vertical="center"/>
    </xf>
    <xf numFmtId="0" fontId="23" fillId="0" borderId="10" xfId="1" applyFont="1" applyBorder="1" applyAlignment="1">
      <alignment horizontal="center" vertical="center"/>
    </xf>
    <xf numFmtId="0" fontId="23" fillId="0" borderId="0" xfId="1" applyFont="1" applyAlignment="1">
      <alignment horizontal="center" vertical="center"/>
    </xf>
    <xf numFmtId="0" fontId="23" fillId="0" borderId="67" xfId="1" applyFont="1" applyBorder="1" applyAlignment="1">
      <alignment horizontal="center" vertical="center"/>
    </xf>
    <xf numFmtId="0" fontId="23" fillId="0" borderId="3" xfId="1" applyFont="1" applyBorder="1" applyAlignment="1">
      <alignment horizontal="center" vertical="center"/>
    </xf>
    <xf numFmtId="0" fontId="23" fillId="0" borderId="3" xfId="1" applyFont="1" applyBorder="1" applyAlignment="1">
      <alignment horizontal="left" vertical="center" wrapText="1"/>
    </xf>
    <xf numFmtId="0" fontId="23" fillId="0" borderId="8"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center" vertical="center"/>
    </xf>
    <xf numFmtId="0" fontId="23" fillId="0" borderId="9" xfId="1" applyFont="1" applyBorder="1" applyAlignment="1">
      <alignment horizontal="left" vertical="center" wrapText="1"/>
    </xf>
    <xf numFmtId="0" fontId="23" fillId="0" borderId="6" xfId="1" applyFont="1" applyBorder="1" applyAlignment="1">
      <alignment horizontal="left" vertical="center" wrapText="1"/>
    </xf>
    <xf numFmtId="0" fontId="23" fillId="0" borderId="0" xfId="1" applyFont="1" applyAlignment="1">
      <alignment horizontal="center" vertical="center"/>
    </xf>
    <xf numFmtId="0" fontId="23" fillId="0" borderId="0" xfId="1" applyFont="1" applyAlignment="1">
      <alignment horizontal="left" vertical="center" wrapText="1"/>
    </xf>
    <xf numFmtId="0" fontId="23" fillId="0" borderId="0" xfId="1" applyFont="1" applyAlignment="1">
      <alignment horizontal="right" vertical="center"/>
    </xf>
    <xf numFmtId="0" fontId="23" fillId="0" borderId="0" xfId="1" applyFont="1" applyAlignment="1">
      <alignment horizontal="left" vertical="center"/>
    </xf>
    <xf numFmtId="0" fontId="23" fillId="0" borderId="8" xfId="1" applyFont="1" applyBorder="1" applyAlignment="1">
      <alignment horizontal="distributed" vertical="center"/>
    </xf>
    <xf numFmtId="0" fontId="23" fillId="0" borderId="3" xfId="1" applyFont="1" applyBorder="1" applyAlignment="1">
      <alignment horizontal="left" vertical="center"/>
    </xf>
    <xf numFmtId="0" fontId="23" fillId="0" borderId="8" xfId="1" applyFont="1" applyBorder="1" applyAlignment="1">
      <alignment horizontal="left" vertical="center"/>
    </xf>
    <xf numFmtId="0" fontId="23" fillId="0" borderId="4" xfId="1" applyFont="1" applyBorder="1" applyAlignment="1">
      <alignment horizontal="left" vertical="center"/>
    </xf>
    <xf numFmtId="0" fontId="23" fillId="0" borderId="9" xfId="1" applyFont="1" applyBorder="1" applyAlignment="1">
      <alignment horizontal="distributed" vertical="center"/>
    </xf>
    <xf numFmtId="0" fontId="23" fillId="0" borderId="5" xfId="1" applyFont="1" applyBorder="1">
      <alignment vertical="center"/>
    </xf>
    <xf numFmtId="0" fontId="23" fillId="0" borderId="9" xfId="1" applyFont="1" applyBorder="1">
      <alignment vertical="center"/>
    </xf>
    <xf numFmtId="0" fontId="23" fillId="0" borderId="9" xfId="1" applyFont="1" applyBorder="1" applyAlignment="1">
      <alignment horizontal="right" vertical="center"/>
    </xf>
    <xf numFmtId="0" fontId="26" fillId="0" borderId="3" xfId="1" applyFont="1" applyBorder="1" applyAlignment="1">
      <alignment horizontal="left" vertical="center"/>
    </xf>
    <xf numFmtId="0" fontId="26" fillId="0" borderId="8" xfId="1" applyFont="1" applyBorder="1" applyAlignment="1">
      <alignment horizontal="left" vertical="center"/>
    </xf>
    <xf numFmtId="0" fontId="26" fillId="0" borderId="4" xfId="1" applyFont="1" applyBorder="1" applyAlignment="1">
      <alignment horizontal="left" vertical="center"/>
    </xf>
    <xf numFmtId="58" fontId="23" fillId="0" borderId="3" xfId="1" quotePrefix="1" applyNumberFormat="1" applyFont="1" applyBorder="1" applyAlignment="1">
      <alignment horizontal="center" vertical="center"/>
    </xf>
    <xf numFmtId="0" fontId="26" fillId="0" borderId="5" xfId="1" applyFont="1" applyBorder="1" applyAlignment="1">
      <alignment horizontal="left" vertical="center" wrapText="1"/>
    </xf>
    <xf numFmtId="0" fontId="26" fillId="0" borderId="9" xfId="1" applyFont="1" applyBorder="1" applyAlignment="1">
      <alignment horizontal="left" vertical="center" wrapText="1"/>
    </xf>
    <xf numFmtId="0" fontId="26" fillId="0" borderId="6" xfId="1" applyFont="1" applyBorder="1" applyAlignment="1">
      <alignment horizontal="left" vertical="center" wrapText="1"/>
    </xf>
    <xf numFmtId="0" fontId="26" fillId="0" borderId="9" xfId="1" applyFont="1" applyBorder="1" applyAlignment="1">
      <alignment horizontal="left" vertical="center"/>
    </xf>
    <xf numFmtId="0" fontId="26" fillId="0" borderId="6" xfId="1" applyFont="1" applyBorder="1" applyAlignment="1">
      <alignment horizontal="left" vertical="center"/>
    </xf>
    <xf numFmtId="0" fontId="26" fillId="0" borderId="1" xfId="1" applyFont="1" applyBorder="1" applyAlignment="1">
      <alignment horizontal="center" vertical="center"/>
    </xf>
    <xf numFmtId="0" fontId="26" fillId="0" borderId="2" xfId="1" applyFont="1" applyBorder="1" applyAlignment="1">
      <alignment horizontal="center" vertical="center"/>
    </xf>
    <xf numFmtId="0" fontId="26" fillId="0" borderId="3" xfId="1" applyFont="1" applyBorder="1" applyAlignment="1">
      <alignment horizontal="left" vertical="center" wrapText="1"/>
    </xf>
    <xf numFmtId="0" fontId="26" fillId="0" borderId="8" xfId="1" applyFont="1" applyBorder="1" applyAlignment="1">
      <alignment horizontal="left" vertical="center" wrapText="1"/>
    </xf>
    <xf numFmtId="0" fontId="26" fillId="0" borderId="4" xfId="1" applyFont="1" applyBorder="1" applyAlignment="1">
      <alignment horizontal="left" vertical="center" wrapText="1"/>
    </xf>
    <xf numFmtId="0" fontId="26" fillId="0" borderId="0" xfId="1" applyFont="1" applyAlignment="1">
      <alignment horizontal="left" vertical="center"/>
    </xf>
    <xf numFmtId="0" fontId="23" fillId="0" borderId="0" xfId="1" applyFont="1" applyAlignment="1">
      <alignment vertical="top" wrapText="1"/>
    </xf>
    <xf numFmtId="0" fontId="23" fillId="0" borderId="0" xfId="1" applyFont="1" applyAlignment="1">
      <alignment vertical="top" wrapText="1"/>
    </xf>
    <xf numFmtId="0" fontId="23" fillId="0" borderId="0" xfId="1" applyFont="1" applyAlignment="1">
      <alignment horizontal="distributed" vertical="center" wrapText="1"/>
    </xf>
    <xf numFmtId="0" fontId="26" fillId="0" borderId="10" xfId="1" applyFont="1" applyBorder="1" applyAlignment="1">
      <alignment horizontal="center" vertical="center"/>
    </xf>
    <xf numFmtId="0" fontId="26" fillId="0" borderId="67" xfId="1" applyFont="1" applyBorder="1" applyAlignment="1">
      <alignment horizontal="center" vertical="center"/>
    </xf>
    <xf numFmtId="0" fontId="23" fillId="0" borderId="0" xfId="1" applyFont="1" applyAlignment="1">
      <alignment horizontal="distributed"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3"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3" xfId="1" applyFont="1" applyBorder="1" applyAlignment="1">
      <alignment horizontal="center" vertical="center"/>
    </xf>
    <xf numFmtId="0" fontId="26" fillId="0" borderId="4" xfId="1" applyFont="1" applyBorder="1" applyAlignment="1">
      <alignment horizontal="center" vertical="center"/>
    </xf>
    <xf numFmtId="38" fontId="23" fillId="0" borderId="0" xfId="2" applyFont="1" applyBorder="1" applyAlignment="1">
      <alignment vertical="center"/>
    </xf>
    <xf numFmtId="38" fontId="23" fillId="0" borderId="0" xfId="2" applyFont="1" applyBorder="1" applyAlignment="1">
      <alignment horizontal="distributed" vertical="center"/>
    </xf>
    <xf numFmtId="38" fontId="23" fillId="0" borderId="0" xfId="2" applyFont="1" applyBorder="1" applyAlignment="1">
      <alignment horizontal="center" vertical="center"/>
    </xf>
    <xf numFmtId="38" fontId="23" fillId="0" borderId="0" xfId="2" applyFont="1" applyBorder="1" applyAlignment="1">
      <alignment vertical="center" wrapText="1"/>
    </xf>
    <xf numFmtId="38" fontId="23" fillId="0" borderId="0" xfId="2" applyFont="1" applyBorder="1" applyAlignment="1">
      <alignment horizontal="distributed" vertical="center" wrapText="1"/>
    </xf>
    <xf numFmtId="0" fontId="23" fillId="0" borderId="0" xfId="1" applyFont="1" applyAlignment="1">
      <alignment horizontal="distributed" vertical="center"/>
    </xf>
    <xf numFmtId="0" fontId="23" fillId="0" borderId="0" xfId="1" applyFont="1" applyAlignment="1">
      <alignment horizontal="left" vertical="top" wrapText="1"/>
    </xf>
    <xf numFmtId="0" fontId="23" fillId="0" borderId="14" xfId="1" applyFont="1" applyBorder="1" applyAlignment="1">
      <alignment horizontal="center" vertical="center"/>
    </xf>
    <xf numFmtId="0" fontId="23" fillId="0" borderId="3" xfId="1" applyFont="1" applyBorder="1">
      <alignment vertical="center"/>
    </xf>
    <xf numFmtId="0" fontId="23" fillId="0" borderId="4" xfId="1" applyFont="1" applyBorder="1">
      <alignment vertical="center"/>
    </xf>
    <xf numFmtId="0" fontId="23" fillId="0" borderId="101" xfId="1" applyFont="1" applyBorder="1">
      <alignment vertical="center"/>
    </xf>
    <xf numFmtId="0" fontId="23" fillId="0" borderId="10" xfId="1" applyFont="1" applyBorder="1">
      <alignment vertical="center"/>
    </xf>
    <xf numFmtId="0" fontId="23" fillId="0" borderId="67" xfId="1" applyFont="1" applyBorder="1">
      <alignment vertical="center"/>
    </xf>
    <xf numFmtId="176" fontId="27" fillId="0" borderId="101" xfId="1" applyNumberFormat="1" applyFont="1" applyBorder="1">
      <alignment vertical="center"/>
    </xf>
    <xf numFmtId="0" fontId="27" fillId="0" borderId="101" xfId="1" applyFont="1" applyBorder="1">
      <alignment vertical="center"/>
    </xf>
    <xf numFmtId="0" fontId="23" fillId="0" borderId="102" xfId="1" applyFont="1" applyBorder="1">
      <alignment vertical="center"/>
    </xf>
    <xf numFmtId="0" fontId="23" fillId="0" borderId="103" xfId="1" applyFont="1" applyBorder="1">
      <alignment vertical="center"/>
    </xf>
    <xf numFmtId="0" fontId="23" fillId="0" borderId="103" xfId="1" applyFont="1" applyBorder="1" applyAlignment="1">
      <alignment horizontal="distributed" vertical="center"/>
    </xf>
    <xf numFmtId="0" fontId="23" fillId="0" borderId="104" xfId="1" applyFont="1" applyBorder="1">
      <alignment vertical="center"/>
    </xf>
    <xf numFmtId="176" fontId="27" fillId="0" borderId="105" xfId="1" applyNumberFormat="1" applyFont="1" applyBorder="1">
      <alignment vertical="center"/>
    </xf>
    <xf numFmtId="0" fontId="27" fillId="0" borderId="105" xfId="1" applyFont="1" applyBorder="1">
      <alignment vertical="center"/>
    </xf>
    <xf numFmtId="176" fontId="27" fillId="0" borderId="67" xfId="1" applyNumberFormat="1" applyFont="1" applyBorder="1">
      <alignment vertical="center"/>
    </xf>
    <xf numFmtId="0" fontId="23" fillId="0" borderId="9" xfId="1" applyFont="1" applyBorder="1" applyAlignment="1">
      <alignment horizontal="distributed" vertical="center"/>
    </xf>
    <xf numFmtId="0" fontId="23" fillId="0" borderId="6" xfId="1" applyFont="1" applyBorder="1">
      <alignment vertical="center"/>
    </xf>
    <xf numFmtId="176" fontId="27" fillId="0" borderId="6" xfId="1" applyNumberFormat="1" applyFont="1" applyBorder="1">
      <alignment vertical="center"/>
    </xf>
    <xf numFmtId="0" fontId="27" fillId="0" borderId="94" xfId="1" applyFont="1" applyBorder="1">
      <alignment vertical="center"/>
    </xf>
    <xf numFmtId="49" fontId="23" fillId="0" borderId="0" xfId="1" applyNumberFormat="1" applyFont="1" applyAlignment="1">
      <alignment horizontal="right" vertical="center"/>
    </xf>
    <xf numFmtId="0" fontId="23" fillId="0" borderId="0" xfId="1" applyFont="1" applyAlignment="1">
      <alignment horizontal="left" vertical="center"/>
    </xf>
    <xf numFmtId="49" fontId="2" fillId="0" borderId="8" xfId="0" applyNumberFormat="1" applyFont="1" applyBorder="1" applyAlignment="1">
      <alignment horizontal="center" vertical="center" shrinkToFit="1"/>
    </xf>
  </cellXfs>
  <cellStyles count="3">
    <cellStyle name="桁区切り 2" xfId="2" xr:uid="{84139691-B2EF-4E51-ABB2-87599685412A}"/>
    <cellStyle name="標準" xfId="0" builtinId="0"/>
    <cellStyle name="標準 2" xfId="1" xr:uid="{D7F2E916-EDF0-4645-B86C-3A4A8C5D15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261</xdr:row>
      <xdr:rowOff>9525</xdr:rowOff>
    </xdr:from>
    <xdr:to>
      <xdr:col>18</xdr:col>
      <xdr:colOff>219075</xdr:colOff>
      <xdr:row>262</xdr:row>
      <xdr:rowOff>19050</xdr:rowOff>
    </xdr:to>
    <xdr:sp macro="" textlink="">
      <xdr:nvSpPr>
        <xdr:cNvPr id="4" name="円/楕円 137">
          <a:extLst>
            <a:ext uri="{FF2B5EF4-FFF2-40B4-BE49-F238E27FC236}">
              <a16:creationId xmlns:a16="http://schemas.microsoft.com/office/drawing/2014/main" id="{718B922D-447C-4A91-884E-61896C01E2B7}"/>
            </a:ext>
          </a:extLst>
        </xdr:cNvPr>
        <xdr:cNvSpPr/>
      </xdr:nvSpPr>
      <xdr:spPr>
        <a:xfrm>
          <a:off x="4991100" y="104870250"/>
          <a:ext cx="21907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261</xdr:row>
      <xdr:rowOff>9525</xdr:rowOff>
    </xdr:from>
    <xdr:to>
      <xdr:col>21</xdr:col>
      <xdr:colOff>190500</xdr:colOff>
      <xdr:row>262</xdr:row>
      <xdr:rowOff>28575</xdr:rowOff>
    </xdr:to>
    <xdr:sp macro="" textlink="">
      <xdr:nvSpPr>
        <xdr:cNvPr id="5" name="円/楕円 138">
          <a:extLst>
            <a:ext uri="{FF2B5EF4-FFF2-40B4-BE49-F238E27FC236}">
              <a16:creationId xmlns:a16="http://schemas.microsoft.com/office/drawing/2014/main" id="{6EFCD2FC-6BE8-4772-8CEF-CD49B247BBAF}"/>
            </a:ext>
          </a:extLst>
        </xdr:cNvPr>
        <xdr:cNvSpPr/>
      </xdr:nvSpPr>
      <xdr:spPr>
        <a:xfrm>
          <a:off x="5676900" y="104870250"/>
          <a:ext cx="1905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209550</xdr:colOff>
      <xdr:row>261</xdr:row>
      <xdr:rowOff>9525</xdr:rowOff>
    </xdr:from>
    <xdr:to>
      <xdr:col>27</xdr:col>
      <xdr:colOff>228599</xdr:colOff>
      <xdr:row>262</xdr:row>
      <xdr:rowOff>19051</xdr:rowOff>
    </xdr:to>
    <xdr:sp macro="" textlink="">
      <xdr:nvSpPr>
        <xdr:cNvPr id="8" name="円/楕円 141">
          <a:extLst>
            <a:ext uri="{FF2B5EF4-FFF2-40B4-BE49-F238E27FC236}">
              <a16:creationId xmlns:a16="http://schemas.microsoft.com/office/drawing/2014/main" id="{FD2300E1-C0C8-44E2-AE13-74457D75EEF6}"/>
            </a:ext>
          </a:extLst>
        </xdr:cNvPr>
        <xdr:cNvSpPr/>
      </xdr:nvSpPr>
      <xdr:spPr>
        <a:xfrm>
          <a:off x="6343650" y="54597300"/>
          <a:ext cx="247649" cy="21907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320</xdr:row>
      <xdr:rowOff>9525</xdr:rowOff>
    </xdr:from>
    <xdr:to>
      <xdr:col>5</xdr:col>
      <xdr:colOff>0</xdr:colOff>
      <xdr:row>321</xdr:row>
      <xdr:rowOff>200025</xdr:rowOff>
    </xdr:to>
    <xdr:cxnSp macro="">
      <xdr:nvCxnSpPr>
        <xdr:cNvPr id="76" name="直線コネクタ 75">
          <a:extLst>
            <a:ext uri="{FF2B5EF4-FFF2-40B4-BE49-F238E27FC236}">
              <a16:creationId xmlns:a16="http://schemas.microsoft.com/office/drawing/2014/main" id="{231BCAC7-6339-4EE5-8AC1-C97B778605F2}"/>
            </a:ext>
          </a:extLst>
        </xdr:cNvPr>
        <xdr:cNvCxnSpPr/>
      </xdr:nvCxnSpPr>
      <xdr:spPr>
        <a:xfrm>
          <a:off x="447675" y="162163125"/>
          <a:ext cx="6762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324</xdr:row>
      <xdr:rowOff>9525</xdr:rowOff>
    </xdr:from>
    <xdr:to>
      <xdr:col>10</xdr:col>
      <xdr:colOff>0</xdr:colOff>
      <xdr:row>326</xdr:row>
      <xdr:rowOff>0</xdr:rowOff>
    </xdr:to>
    <xdr:cxnSp macro="">
      <xdr:nvCxnSpPr>
        <xdr:cNvPr id="77" name="直線コネクタ 76">
          <a:extLst>
            <a:ext uri="{FF2B5EF4-FFF2-40B4-BE49-F238E27FC236}">
              <a16:creationId xmlns:a16="http://schemas.microsoft.com/office/drawing/2014/main" id="{F61B2AFF-7BD6-41C4-881B-7930A2752099}"/>
            </a:ext>
          </a:extLst>
        </xdr:cNvPr>
        <xdr:cNvCxnSpPr/>
      </xdr:nvCxnSpPr>
      <xdr:spPr>
        <a:xfrm>
          <a:off x="1809750" y="1630013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324</xdr:row>
      <xdr:rowOff>19050</xdr:rowOff>
    </xdr:from>
    <xdr:to>
      <xdr:col>15</xdr:col>
      <xdr:colOff>9525</xdr:colOff>
      <xdr:row>326</xdr:row>
      <xdr:rowOff>0</xdr:rowOff>
    </xdr:to>
    <xdr:cxnSp macro="">
      <xdr:nvCxnSpPr>
        <xdr:cNvPr id="78" name="直線コネクタ 77">
          <a:extLst>
            <a:ext uri="{FF2B5EF4-FFF2-40B4-BE49-F238E27FC236}">
              <a16:creationId xmlns:a16="http://schemas.microsoft.com/office/drawing/2014/main" id="{3448086B-C992-4380-86D1-39B22DD69A3B}"/>
            </a:ext>
          </a:extLst>
        </xdr:cNvPr>
        <xdr:cNvCxnSpPr/>
      </xdr:nvCxnSpPr>
      <xdr:spPr>
        <a:xfrm>
          <a:off x="2952750" y="163010850"/>
          <a:ext cx="4476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324</xdr:row>
      <xdr:rowOff>0</xdr:rowOff>
    </xdr:from>
    <xdr:to>
      <xdr:col>19</xdr:col>
      <xdr:colOff>219075</xdr:colOff>
      <xdr:row>325</xdr:row>
      <xdr:rowOff>200025</xdr:rowOff>
    </xdr:to>
    <xdr:cxnSp macro="">
      <xdr:nvCxnSpPr>
        <xdr:cNvPr id="79" name="直線コネクタ 78">
          <a:extLst>
            <a:ext uri="{FF2B5EF4-FFF2-40B4-BE49-F238E27FC236}">
              <a16:creationId xmlns:a16="http://schemas.microsoft.com/office/drawing/2014/main" id="{548F4319-41C7-4EAE-B142-B922F9FCE0F8}"/>
            </a:ext>
          </a:extLst>
        </xdr:cNvPr>
        <xdr:cNvCxnSpPr/>
      </xdr:nvCxnSpPr>
      <xdr:spPr>
        <a:xfrm>
          <a:off x="4067175" y="16299180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324</xdr:row>
      <xdr:rowOff>19050</xdr:rowOff>
    </xdr:from>
    <xdr:to>
      <xdr:col>25</xdr:col>
      <xdr:colOff>0</xdr:colOff>
      <xdr:row>325</xdr:row>
      <xdr:rowOff>200025</xdr:rowOff>
    </xdr:to>
    <xdr:cxnSp macro="">
      <xdr:nvCxnSpPr>
        <xdr:cNvPr id="80" name="直線コネクタ 79">
          <a:extLst>
            <a:ext uri="{FF2B5EF4-FFF2-40B4-BE49-F238E27FC236}">
              <a16:creationId xmlns:a16="http://schemas.microsoft.com/office/drawing/2014/main" id="{CCA0CD3E-9F6D-46B5-A3CF-CF40FA092B8C}"/>
            </a:ext>
          </a:extLst>
        </xdr:cNvPr>
        <xdr:cNvCxnSpPr/>
      </xdr:nvCxnSpPr>
      <xdr:spPr>
        <a:xfrm>
          <a:off x="5238750" y="163010850"/>
          <a:ext cx="4381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324</xdr:row>
      <xdr:rowOff>19050</xdr:rowOff>
    </xdr:from>
    <xdr:to>
      <xdr:col>30</xdr:col>
      <xdr:colOff>200025</xdr:colOff>
      <xdr:row>325</xdr:row>
      <xdr:rowOff>190500</xdr:rowOff>
    </xdr:to>
    <xdr:cxnSp macro="">
      <xdr:nvCxnSpPr>
        <xdr:cNvPr id="81" name="直線コネクタ 80">
          <a:extLst>
            <a:ext uri="{FF2B5EF4-FFF2-40B4-BE49-F238E27FC236}">
              <a16:creationId xmlns:a16="http://schemas.microsoft.com/office/drawing/2014/main" id="{A3639C24-30A9-4C38-91BB-CBA4DD2EF043}"/>
            </a:ext>
          </a:extLst>
        </xdr:cNvPr>
        <xdr:cNvCxnSpPr/>
      </xdr:nvCxnSpPr>
      <xdr:spPr>
        <a:xfrm>
          <a:off x="6362700" y="163010850"/>
          <a:ext cx="409575"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330</xdr:row>
      <xdr:rowOff>9525</xdr:rowOff>
    </xdr:from>
    <xdr:to>
      <xdr:col>10</xdr:col>
      <xdr:colOff>0</xdr:colOff>
      <xdr:row>332</xdr:row>
      <xdr:rowOff>0</xdr:rowOff>
    </xdr:to>
    <xdr:cxnSp macro="">
      <xdr:nvCxnSpPr>
        <xdr:cNvPr id="82" name="直線コネクタ 81">
          <a:extLst>
            <a:ext uri="{FF2B5EF4-FFF2-40B4-BE49-F238E27FC236}">
              <a16:creationId xmlns:a16="http://schemas.microsoft.com/office/drawing/2014/main" id="{E34C64FF-0ECE-4EFA-9AC3-70BC0BCE7171}"/>
            </a:ext>
          </a:extLst>
        </xdr:cNvPr>
        <xdr:cNvCxnSpPr/>
      </xdr:nvCxnSpPr>
      <xdr:spPr>
        <a:xfrm>
          <a:off x="1809750" y="1642586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330</xdr:row>
      <xdr:rowOff>9525</xdr:rowOff>
    </xdr:from>
    <xdr:to>
      <xdr:col>15</xdr:col>
      <xdr:colOff>0</xdr:colOff>
      <xdr:row>332</xdr:row>
      <xdr:rowOff>9525</xdr:rowOff>
    </xdr:to>
    <xdr:cxnSp macro="">
      <xdr:nvCxnSpPr>
        <xdr:cNvPr id="83" name="直線コネクタ 82">
          <a:extLst>
            <a:ext uri="{FF2B5EF4-FFF2-40B4-BE49-F238E27FC236}">
              <a16:creationId xmlns:a16="http://schemas.microsoft.com/office/drawing/2014/main" id="{5C54FF7D-E961-46D0-9443-AED70DFA5FB9}"/>
            </a:ext>
          </a:extLst>
        </xdr:cNvPr>
        <xdr:cNvCxnSpPr/>
      </xdr:nvCxnSpPr>
      <xdr:spPr>
        <a:xfrm>
          <a:off x="2943225" y="164258625"/>
          <a:ext cx="447675" cy="419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330</xdr:row>
      <xdr:rowOff>0</xdr:rowOff>
    </xdr:from>
    <xdr:to>
      <xdr:col>19</xdr:col>
      <xdr:colOff>219075</xdr:colOff>
      <xdr:row>331</xdr:row>
      <xdr:rowOff>200025</xdr:rowOff>
    </xdr:to>
    <xdr:cxnSp macro="">
      <xdr:nvCxnSpPr>
        <xdr:cNvPr id="84" name="直線コネクタ 83">
          <a:extLst>
            <a:ext uri="{FF2B5EF4-FFF2-40B4-BE49-F238E27FC236}">
              <a16:creationId xmlns:a16="http://schemas.microsoft.com/office/drawing/2014/main" id="{71A011B0-4789-4D27-9D6B-D725129F7428}"/>
            </a:ext>
          </a:extLst>
        </xdr:cNvPr>
        <xdr:cNvCxnSpPr/>
      </xdr:nvCxnSpPr>
      <xdr:spPr>
        <a:xfrm>
          <a:off x="4067175" y="16424910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28575</xdr:colOff>
      <xdr:row>330</xdr:row>
      <xdr:rowOff>9525</xdr:rowOff>
    </xdr:from>
    <xdr:to>
      <xdr:col>25</xdr:col>
      <xdr:colOff>0</xdr:colOff>
      <xdr:row>332</xdr:row>
      <xdr:rowOff>0</xdr:rowOff>
    </xdr:to>
    <xdr:cxnSp macro="">
      <xdr:nvCxnSpPr>
        <xdr:cNvPr id="85" name="直線コネクタ 84">
          <a:extLst>
            <a:ext uri="{FF2B5EF4-FFF2-40B4-BE49-F238E27FC236}">
              <a16:creationId xmlns:a16="http://schemas.microsoft.com/office/drawing/2014/main" id="{561B4247-B449-4CBB-B70D-7A78FE24B7D3}"/>
            </a:ext>
          </a:extLst>
        </xdr:cNvPr>
        <xdr:cNvCxnSpPr/>
      </xdr:nvCxnSpPr>
      <xdr:spPr>
        <a:xfrm>
          <a:off x="5248275" y="164258625"/>
          <a:ext cx="428625"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330</xdr:row>
      <xdr:rowOff>19050</xdr:rowOff>
    </xdr:from>
    <xdr:to>
      <xdr:col>30</xdr:col>
      <xdr:colOff>200025</xdr:colOff>
      <xdr:row>331</xdr:row>
      <xdr:rowOff>190500</xdr:rowOff>
    </xdr:to>
    <xdr:cxnSp macro="">
      <xdr:nvCxnSpPr>
        <xdr:cNvPr id="86" name="直線コネクタ 85">
          <a:extLst>
            <a:ext uri="{FF2B5EF4-FFF2-40B4-BE49-F238E27FC236}">
              <a16:creationId xmlns:a16="http://schemas.microsoft.com/office/drawing/2014/main" id="{013F85C2-C029-4571-BB06-BD9E4D245F39}"/>
            </a:ext>
          </a:extLst>
        </xdr:cNvPr>
        <xdr:cNvCxnSpPr/>
      </xdr:nvCxnSpPr>
      <xdr:spPr>
        <a:xfrm>
          <a:off x="6353175" y="164268150"/>
          <a:ext cx="41910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336</xdr:row>
      <xdr:rowOff>9525</xdr:rowOff>
    </xdr:from>
    <xdr:to>
      <xdr:col>10</xdr:col>
      <xdr:colOff>0</xdr:colOff>
      <xdr:row>338</xdr:row>
      <xdr:rowOff>0</xdr:rowOff>
    </xdr:to>
    <xdr:cxnSp macro="">
      <xdr:nvCxnSpPr>
        <xdr:cNvPr id="87" name="直線コネクタ 86">
          <a:extLst>
            <a:ext uri="{FF2B5EF4-FFF2-40B4-BE49-F238E27FC236}">
              <a16:creationId xmlns:a16="http://schemas.microsoft.com/office/drawing/2014/main" id="{022F651A-54EF-446A-96C1-207042249870}"/>
            </a:ext>
          </a:extLst>
        </xdr:cNvPr>
        <xdr:cNvCxnSpPr/>
      </xdr:nvCxnSpPr>
      <xdr:spPr>
        <a:xfrm>
          <a:off x="1809750" y="1655159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336</xdr:row>
      <xdr:rowOff>19050</xdr:rowOff>
    </xdr:from>
    <xdr:to>
      <xdr:col>15</xdr:col>
      <xdr:colOff>9525</xdr:colOff>
      <xdr:row>338</xdr:row>
      <xdr:rowOff>0</xdr:rowOff>
    </xdr:to>
    <xdr:cxnSp macro="">
      <xdr:nvCxnSpPr>
        <xdr:cNvPr id="88" name="直線コネクタ 87">
          <a:extLst>
            <a:ext uri="{FF2B5EF4-FFF2-40B4-BE49-F238E27FC236}">
              <a16:creationId xmlns:a16="http://schemas.microsoft.com/office/drawing/2014/main" id="{C0BA0745-D7C8-419B-8375-64AB5DD066AF}"/>
            </a:ext>
          </a:extLst>
        </xdr:cNvPr>
        <xdr:cNvCxnSpPr/>
      </xdr:nvCxnSpPr>
      <xdr:spPr>
        <a:xfrm>
          <a:off x="2952750" y="165525450"/>
          <a:ext cx="4476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336</xdr:row>
      <xdr:rowOff>0</xdr:rowOff>
    </xdr:from>
    <xdr:to>
      <xdr:col>19</xdr:col>
      <xdr:colOff>219075</xdr:colOff>
      <xdr:row>337</xdr:row>
      <xdr:rowOff>200025</xdr:rowOff>
    </xdr:to>
    <xdr:cxnSp macro="">
      <xdr:nvCxnSpPr>
        <xdr:cNvPr id="89" name="直線コネクタ 88">
          <a:extLst>
            <a:ext uri="{FF2B5EF4-FFF2-40B4-BE49-F238E27FC236}">
              <a16:creationId xmlns:a16="http://schemas.microsoft.com/office/drawing/2014/main" id="{AB4EBB1E-52CE-4B16-9BE4-AC356251856D}"/>
            </a:ext>
          </a:extLst>
        </xdr:cNvPr>
        <xdr:cNvCxnSpPr/>
      </xdr:nvCxnSpPr>
      <xdr:spPr>
        <a:xfrm>
          <a:off x="4067175" y="16550640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336</xdr:row>
      <xdr:rowOff>19050</xdr:rowOff>
    </xdr:from>
    <xdr:to>
      <xdr:col>25</xdr:col>
      <xdr:colOff>0</xdr:colOff>
      <xdr:row>337</xdr:row>
      <xdr:rowOff>200025</xdr:rowOff>
    </xdr:to>
    <xdr:cxnSp macro="">
      <xdr:nvCxnSpPr>
        <xdr:cNvPr id="90" name="直線コネクタ 89">
          <a:extLst>
            <a:ext uri="{FF2B5EF4-FFF2-40B4-BE49-F238E27FC236}">
              <a16:creationId xmlns:a16="http://schemas.microsoft.com/office/drawing/2014/main" id="{9C75503A-D114-4DF4-BE78-4EA979B91516}"/>
            </a:ext>
          </a:extLst>
        </xdr:cNvPr>
        <xdr:cNvCxnSpPr/>
      </xdr:nvCxnSpPr>
      <xdr:spPr>
        <a:xfrm>
          <a:off x="5238750" y="165525450"/>
          <a:ext cx="4381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336</xdr:row>
      <xdr:rowOff>19050</xdr:rowOff>
    </xdr:from>
    <xdr:to>
      <xdr:col>30</xdr:col>
      <xdr:colOff>200025</xdr:colOff>
      <xdr:row>337</xdr:row>
      <xdr:rowOff>190500</xdr:rowOff>
    </xdr:to>
    <xdr:cxnSp macro="">
      <xdr:nvCxnSpPr>
        <xdr:cNvPr id="91" name="直線コネクタ 90">
          <a:extLst>
            <a:ext uri="{FF2B5EF4-FFF2-40B4-BE49-F238E27FC236}">
              <a16:creationId xmlns:a16="http://schemas.microsoft.com/office/drawing/2014/main" id="{0FD6E28B-53D6-4A8B-A460-C4BE16C1EEFB}"/>
            </a:ext>
          </a:extLst>
        </xdr:cNvPr>
        <xdr:cNvCxnSpPr/>
      </xdr:nvCxnSpPr>
      <xdr:spPr>
        <a:xfrm>
          <a:off x="6362700" y="165525450"/>
          <a:ext cx="409575"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342</xdr:row>
      <xdr:rowOff>9525</xdr:rowOff>
    </xdr:from>
    <xdr:to>
      <xdr:col>10</xdr:col>
      <xdr:colOff>0</xdr:colOff>
      <xdr:row>344</xdr:row>
      <xdr:rowOff>0</xdr:rowOff>
    </xdr:to>
    <xdr:cxnSp macro="">
      <xdr:nvCxnSpPr>
        <xdr:cNvPr id="92" name="直線コネクタ 91">
          <a:extLst>
            <a:ext uri="{FF2B5EF4-FFF2-40B4-BE49-F238E27FC236}">
              <a16:creationId xmlns:a16="http://schemas.microsoft.com/office/drawing/2014/main" id="{BC225B83-627A-4055-93DE-EA16A83E552D}"/>
            </a:ext>
          </a:extLst>
        </xdr:cNvPr>
        <xdr:cNvCxnSpPr/>
      </xdr:nvCxnSpPr>
      <xdr:spPr>
        <a:xfrm>
          <a:off x="1809750" y="1667732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342</xdr:row>
      <xdr:rowOff>9525</xdr:rowOff>
    </xdr:from>
    <xdr:to>
      <xdr:col>15</xdr:col>
      <xdr:colOff>0</xdr:colOff>
      <xdr:row>344</xdr:row>
      <xdr:rowOff>9525</xdr:rowOff>
    </xdr:to>
    <xdr:cxnSp macro="">
      <xdr:nvCxnSpPr>
        <xdr:cNvPr id="93" name="直線コネクタ 92">
          <a:extLst>
            <a:ext uri="{FF2B5EF4-FFF2-40B4-BE49-F238E27FC236}">
              <a16:creationId xmlns:a16="http://schemas.microsoft.com/office/drawing/2014/main" id="{48BA115B-9843-4ABE-A7B0-DA422976449D}"/>
            </a:ext>
          </a:extLst>
        </xdr:cNvPr>
        <xdr:cNvCxnSpPr/>
      </xdr:nvCxnSpPr>
      <xdr:spPr>
        <a:xfrm>
          <a:off x="2943225" y="166773225"/>
          <a:ext cx="447675" cy="419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342</xdr:row>
      <xdr:rowOff>0</xdr:rowOff>
    </xdr:from>
    <xdr:to>
      <xdr:col>19</xdr:col>
      <xdr:colOff>219075</xdr:colOff>
      <xdr:row>343</xdr:row>
      <xdr:rowOff>200025</xdr:rowOff>
    </xdr:to>
    <xdr:cxnSp macro="">
      <xdr:nvCxnSpPr>
        <xdr:cNvPr id="94" name="直線コネクタ 93">
          <a:extLst>
            <a:ext uri="{FF2B5EF4-FFF2-40B4-BE49-F238E27FC236}">
              <a16:creationId xmlns:a16="http://schemas.microsoft.com/office/drawing/2014/main" id="{D3BE93A4-EA77-4691-87F1-46CCEF65E2A8}"/>
            </a:ext>
          </a:extLst>
        </xdr:cNvPr>
        <xdr:cNvCxnSpPr/>
      </xdr:nvCxnSpPr>
      <xdr:spPr>
        <a:xfrm>
          <a:off x="4067175" y="16676370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28575</xdr:colOff>
      <xdr:row>342</xdr:row>
      <xdr:rowOff>9525</xdr:rowOff>
    </xdr:from>
    <xdr:to>
      <xdr:col>25</xdr:col>
      <xdr:colOff>0</xdr:colOff>
      <xdr:row>344</xdr:row>
      <xdr:rowOff>0</xdr:rowOff>
    </xdr:to>
    <xdr:cxnSp macro="">
      <xdr:nvCxnSpPr>
        <xdr:cNvPr id="95" name="直線コネクタ 94">
          <a:extLst>
            <a:ext uri="{FF2B5EF4-FFF2-40B4-BE49-F238E27FC236}">
              <a16:creationId xmlns:a16="http://schemas.microsoft.com/office/drawing/2014/main" id="{1D4D9A97-C709-44A6-AF61-3D0DFA6CB06D}"/>
            </a:ext>
          </a:extLst>
        </xdr:cNvPr>
        <xdr:cNvCxnSpPr/>
      </xdr:nvCxnSpPr>
      <xdr:spPr>
        <a:xfrm>
          <a:off x="5248275" y="166773225"/>
          <a:ext cx="428625"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342</xdr:row>
      <xdr:rowOff>19050</xdr:rowOff>
    </xdr:from>
    <xdr:to>
      <xdr:col>30</xdr:col>
      <xdr:colOff>200025</xdr:colOff>
      <xdr:row>343</xdr:row>
      <xdr:rowOff>190500</xdr:rowOff>
    </xdr:to>
    <xdr:cxnSp macro="">
      <xdr:nvCxnSpPr>
        <xdr:cNvPr id="96" name="直線コネクタ 95">
          <a:extLst>
            <a:ext uri="{FF2B5EF4-FFF2-40B4-BE49-F238E27FC236}">
              <a16:creationId xmlns:a16="http://schemas.microsoft.com/office/drawing/2014/main" id="{A9AA4258-C81A-4A77-8F98-AA248407C1B0}"/>
            </a:ext>
          </a:extLst>
        </xdr:cNvPr>
        <xdr:cNvCxnSpPr/>
      </xdr:nvCxnSpPr>
      <xdr:spPr>
        <a:xfrm>
          <a:off x="6353175" y="166782750"/>
          <a:ext cx="419100"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324</xdr:row>
      <xdr:rowOff>9525</xdr:rowOff>
    </xdr:from>
    <xdr:to>
      <xdr:col>15</xdr:col>
      <xdr:colOff>0</xdr:colOff>
      <xdr:row>326</xdr:row>
      <xdr:rowOff>0</xdr:rowOff>
    </xdr:to>
    <xdr:cxnSp macro="">
      <xdr:nvCxnSpPr>
        <xdr:cNvPr id="108" name="直線コネクタ 107">
          <a:extLst>
            <a:ext uri="{FF2B5EF4-FFF2-40B4-BE49-F238E27FC236}">
              <a16:creationId xmlns:a16="http://schemas.microsoft.com/office/drawing/2014/main" id="{58CA50D2-C64D-4EB1-90CA-615ACC69BF0F}"/>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324</xdr:row>
      <xdr:rowOff>9525</xdr:rowOff>
    </xdr:from>
    <xdr:to>
      <xdr:col>20</xdr:col>
      <xdr:colOff>0</xdr:colOff>
      <xdr:row>326</xdr:row>
      <xdr:rowOff>0</xdr:rowOff>
    </xdr:to>
    <xdr:cxnSp macro="">
      <xdr:nvCxnSpPr>
        <xdr:cNvPr id="109" name="直線コネクタ 108">
          <a:extLst>
            <a:ext uri="{FF2B5EF4-FFF2-40B4-BE49-F238E27FC236}">
              <a16:creationId xmlns:a16="http://schemas.microsoft.com/office/drawing/2014/main" id="{5EC019C4-20F7-4F33-A01D-5985195D25F9}"/>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324</xdr:row>
      <xdr:rowOff>9525</xdr:rowOff>
    </xdr:from>
    <xdr:to>
      <xdr:col>25</xdr:col>
      <xdr:colOff>0</xdr:colOff>
      <xdr:row>326</xdr:row>
      <xdr:rowOff>0</xdr:rowOff>
    </xdr:to>
    <xdr:cxnSp macro="">
      <xdr:nvCxnSpPr>
        <xdr:cNvPr id="110" name="直線コネクタ 109">
          <a:extLst>
            <a:ext uri="{FF2B5EF4-FFF2-40B4-BE49-F238E27FC236}">
              <a16:creationId xmlns:a16="http://schemas.microsoft.com/office/drawing/2014/main" id="{EFE97D66-D784-4508-A42A-03D48B77FACA}"/>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330</xdr:row>
      <xdr:rowOff>9525</xdr:rowOff>
    </xdr:from>
    <xdr:to>
      <xdr:col>10</xdr:col>
      <xdr:colOff>0</xdr:colOff>
      <xdr:row>332</xdr:row>
      <xdr:rowOff>0</xdr:rowOff>
    </xdr:to>
    <xdr:cxnSp macro="">
      <xdr:nvCxnSpPr>
        <xdr:cNvPr id="112" name="直線コネクタ 111">
          <a:extLst>
            <a:ext uri="{FF2B5EF4-FFF2-40B4-BE49-F238E27FC236}">
              <a16:creationId xmlns:a16="http://schemas.microsoft.com/office/drawing/2014/main" id="{3A8CA80A-DAD6-4012-A5EF-6D09814BC5B5}"/>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330</xdr:row>
      <xdr:rowOff>19050</xdr:rowOff>
    </xdr:from>
    <xdr:to>
      <xdr:col>15</xdr:col>
      <xdr:colOff>9525</xdr:colOff>
      <xdr:row>332</xdr:row>
      <xdr:rowOff>0</xdr:rowOff>
    </xdr:to>
    <xdr:cxnSp macro="">
      <xdr:nvCxnSpPr>
        <xdr:cNvPr id="113" name="直線コネクタ 112">
          <a:extLst>
            <a:ext uri="{FF2B5EF4-FFF2-40B4-BE49-F238E27FC236}">
              <a16:creationId xmlns:a16="http://schemas.microsoft.com/office/drawing/2014/main" id="{33B35A80-9108-4F9E-8630-6D02903E5688}"/>
            </a:ext>
          </a:extLst>
        </xdr:cNvPr>
        <xdr:cNvCxnSpPr/>
      </xdr:nvCxnSpPr>
      <xdr:spPr>
        <a:xfrm>
          <a:off x="2971800" y="97412175"/>
          <a:ext cx="4476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330</xdr:row>
      <xdr:rowOff>0</xdr:rowOff>
    </xdr:from>
    <xdr:to>
      <xdr:col>19</xdr:col>
      <xdr:colOff>219075</xdr:colOff>
      <xdr:row>331</xdr:row>
      <xdr:rowOff>200025</xdr:rowOff>
    </xdr:to>
    <xdr:cxnSp macro="">
      <xdr:nvCxnSpPr>
        <xdr:cNvPr id="114" name="直線コネクタ 113">
          <a:extLst>
            <a:ext uri="{FF2B5EF4-FFF2-40B4-BE49-F238E27FC236}">
              <a16:creationId xmlns:a16="http://schemas.microsoft.com/office/drawing/2014/main" id="{D4D47F20-231F-45AE-9BFC-7976BA277D43}"/>
            </a:ext>
          </a:extLst>
        </xdr:cNvPr>
        <xdr:cNvCxnSpPr/>
      </xdr:nvCxnSpPr>
      <xdr:spPr>
        <a:xfrm>
          <a:off x="4086225" y="973931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330</xdr:row>
      <xdr:rowOff>19050</xdr:rowOff>
    </xdr:from>
    <xdr:to>
      <xdr:col>25</xdr:col>
      <xdr:colOff>0</xdr:colOff>
      <xdr:row>331</xdr:row>
      <xdr:rowOff>200025</xdr:rowOff>
    </xdr:to>
    <xdr:cxnSp macro="">
      <xdr:nvCxnSpPr>
        <xdr:cNvPr id="115" name="直線コネクタ 114">
          <a:extLst>
            <a:ext uri="{FF2B5EF4-FFF2-40B4-BE49-F238E27FC236}">
              <a16:creationId xmlns:a16="http://schemas.microsoft.com/office/drawing/2014/main" id="{47079CD8-9D23-469B-93BE-174EFED772AF}"/>
            </a:ext>
          </a:extLst>
        </xdr:cNvPr>
        <xdr:cNvCxnSpPr/>
      </xdr:nvCxnSpPr>
      <xdr:spPr>
        <a:xfrm>
          <a:off x="5257800" y="97412175"/>
          <a:ext cx="4381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330</xdr:row>
      <xdr:rowOff>9525</xdr:rowOff>
    </xdr:from>
    <xdr:to>
      <xdr:col>15</xdr:col>
      <xdr:colOff>0</xdr:colOff>
      <xdr:row>332</xdr:row>
      <xdr:rowOff>0</xdr:rowOff>
    </xdr:to>
    <xdr:cxnSp macro="">
      <xdr:nvCxnSpPr>
        <xdr:cNvPr id="116" name="直線コネクタ 115">
          <a:extLst>
            <a:ext uri="{FF2B5EF4-FFF2-40B4-BE49-F238E27FC236}">
              <a16:creationId xmlns:a16="http://schemas.microsoft.com/office/drawing/2014/main" id="{0C675AAA-EFE2-4772-A2A4-C66B1C459F57}"/>
            </a:ext>
          </a:extLst>
        </xdr:cNvPr>
        <xdr:cNvCxnSpPr/>
      </xdr:nvCxnSpPr>
      <xdr:spPr>
        <a:xfrm>
          <a:off x="2952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330</xdr:row>
      <xdr:rowOff>9525</xdr:rowOff>
    </xdr:from>
    <xdr:to>
      <xdr:col>20</xdr:col>
      <xdr:colOff>0</xdr:colOff>
      <xdr:row>332</xdr:row>
      <xdr:rowOff>0</xdr:rowOff>
    </xdr:to>
    <xdr:cxnSp macro="">
      <xdr:nvCxnSpPr>
        <xdr:cNvPr id="117" name="直線コネクタ 116">
          <a:extLst>
            <a:ext uri="{FF2B5EF4-FFF2-40B4-BE49-F238E27FC236}">
              <a16:creationId xmlns:a16="http://schemas.microsoft.com/office/drawing/2014/main" id="{FE2D6389-F802-4798-BD28-5E2B36BE68C6}"/>
            </a:ext>
          </a:extLst>
        </xdr:cNvPr>
        <xdr:cNvCxnSpPr/>
      </xdr:nvCxnSpPr>
      <xdr:spPr>
        <a:xfrm>
          <a:off x="4095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330</xdr:row>
      <xdr:rowOff>9525</xdr:rowOff>
    </xdr:from>
    <xdr:to>
      <xdr:col>25</xdr:col>
      <xdr:colOff>0</xdr:colOff>
      <xdr:row>332</xdr:row>
      <xdr:rowOff>0</xdr:rowOff>
    </xdr:to>
    <xdr:cxnSp macro="">
      <xdr:nvCxnSpPr>
        <xdr:cNvPr id="118" name="直線コネクタ 117">
          <a:extLst>
            <a:ext uri="{FF2B5EF4-FFF2-40B4-BE49-F238E27FC236}">
              <a16:creationId xmlns:a16="http://schemas.microsoft.com/office/drawing/2014/main" id="{3A331A4D-4583-41B3-8D36-63FB8A2C4A74}"/>
            </a:ext>
          </a:extLst>
        </xdr:cNvPr>
        <xdr:cNvCxnSpPr/>
      </xdr:nvCxnSpPr>
      <xdr:spPr>
        <a:xfrm>
          <a:off x="5238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336</xdr:row>
      <xdr:rowOff>9525</xdr:rowOff>
    </xdr:from>
    <xdr:to>
      <xdr:col>10</xdr:col>
      <xdr:colOff>0</xdr:colOff>
      <xdr:row>338</xdr:row>
      <xdr:rowOff>0</xdr:rowOff>
    </xdr:to>
    <xdr:cxnSp macro="">
      <xdr:nvCxnSpPr>
        <xdr:cNvPr id="119" name="直線コネクタ 118">
          <a:extLst>
            <a:ext uri="{FF2B5EF4-FFF2-40B4-BE49-F238E27FC236}">
              <a16:creationId xmlns:a16="http://schemas.microsoft.com/office/drawing/2014/main" id="{1C9C85CA-9CB8-48F8-A0D5-E186AD0736FF}"/>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336</xdr:row>
      <xdr:rowOff>19050</xdr:rowOff>
    </xdr:from>
    <xdr:to>
      <xdr:col>15</xdr:col>
      <xdr:colOff>9525</xdr:colOff>
      <xdr:row>338</xdr:row>
      <xdr:rowOff>0</xdr:rowOff>
    </xdr:to>
    <xdr:cxnSp macro="">
      <xdr:nvCxnSpPr>
        <xdr:cNvPr id="120" name="直線コネクタ 119">
          <a:extLst>
            <a:ext uri="{FF2B5EF4-FFF2-40B4-BE49-F238E27FC236}">
              <a16:creationId xmlns:a16="http://schemas.microsoft.com/office/drawing/2014/main" id="{DA7FD711-D20B-4751-B1EF-B9C75B9F1CA1}"/>
            </a:ext>
          </a:extLst>
        </xdr:cNvPr>
        <xdr:cNvCxnSpPr/>
      </xdr:nvCxnSpPr>
      <xdr:spPr>
        <a:xfrm>
          <a:off x="2971800" y="97412175"/>
          <a:ext cx="4476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336</xdr:row>
      <xdr:rowOff>0</xdr:rowOff>
    </xdr:from>
    <xdr:to>
      <xdr:col>19</xdr:col>
      <xdr:colOff>219075</xdr:colOff>
      <xdr:row>337</xdr:row>
      <xdr:rowOff>200025</xdr:rowOff>
    </xdr:to>
    <xdr:cxnSp macro="">
      <xdr:nvCxnSpPr>
        <xdr:cNvPr id="121" name="直線コネクタ 120">
          <a:extLst>
            <a:ext uri="{FF2B5EF4-FFF2-40B4-BE49-F238E27FC236}">
              <a16:creationId xmlns:a16="http://schemas.microsoft.com/office/drawing/2014/main" id="{0E24E681-3672-4FD9-8119-AFB6B5E0AFB2}"/>
            </a:ext>
          </a:extLst>
        </xdr:cNvPr>
        <xdr:cNvCxnSpPr/>
      </xdr:nvCxnSpPr>
      <xdr:spPr>
        <a:xfrm>
          <a:off x="4086225" y="973931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336</xdr:row>
      <xdr:rowOff>19050</xdr:rowOff>
    </xdr:from>
    <xdr:to>
      <xdr:col>25</xdr:col>
      <xdr:colOff>0</xdr:colOff>
      <xdr:row>337</xdr:row>
      <xdr:rowOff>200025</xdr:rowOff>
    </xdr:to>
    <xdr:cxnSp macro="">
      <xdr:nvCxnSpPr>
        <xdr:cNvPr id="122" name="直線コネクタ 121">
          <a:extLst>
            <a:ext uri="{FF2B5EF4-FFF2-40B4-BE49-F238E27FC236}">
              <a16:creationId xmlns:a16="http://schemas.microsoft.com/office/drawing/2014/main" id="{AAB67197-B282-44C0-A6A3-19FE8A229248}"/>
            </a:ext>
          </a:extLst>
        </xdr:cNvPr>
        <xdr:cNvCxnSpPr/>
      </xdr:nvCxnSpPr>
      <xdr:spPr>
        <a:xfrm>
          <a:off x="5257800" y="97412175"/>
          <a:ext cx="4381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336</xdr:row>
      <xdr:rowOff>9525</xdr:rowOff>
    </xdr:from>
    <xdr:to>
      <xdr:col>15</xdr:col>
      <xdr:colOff>0</xdr:colOff>
      <xdr:row>338</xdr:row>
      <xdr:rowOff>0</xdr:rowOff>
    </xdr:to>
    <xdr:cxnSp macro="">
      <xdr:nvCxnSpPr>
        <xdr:cNvPr id="123" name="直線コネクタ 122">
          <a:extLst>
            <a:ext uri="{FF2B5EF4-FFF2-40B4-BE49-F238E27FC236}">
              <a16:creationId xmlns:a16="http://schemas.microsoft.com/office/drawing/2014/main" id="{379FCFCC-72FA-44EC-BD1E-0E6C06F789B5}"/>
            </a:ext>
          </a:extLst>
        </xdr:cNvPr>
        <xdr:cNvCxnSpPr/>
      </xdr:nvCxnSpPr>
      <xdr:spPr>
        <a:xfrm>
          <a:off x="2952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336</xdr:row>
      <xdr:rowOff>9525</xdr:rowOff>
    </xdr:from>
    <xdr:to>
      <xdr:col>20</xdr:col>
      <xdr:colOff>0</xdr:colOff>
      <xdr:row>338</xdr:row>
      <xdr:rowOff>0</xdr:rowOff>
    </xdr:to>
    <xdr:cxnSp macro="">
      <xdr:nvCxnSpPr>
        <xdr:cNvPr id="124" name="直線コネクタ 123">
          <a:extLst>
            <a:ext uri="{FF2B5EF4-FFF2-40B4-BE49-F238E27FC236}">
              <a16:creationId xmlns:a16="http://schemas.microsoft.com/office/drawing/2014/main" id="{14A52A5A-46FB-41C9-80ED-9E87E6C6D6A0}"/>
            </a:ext>
          </a:extLst>
        </xdr:cNvPr>
        <xdr:cNvCxnSpPr/>
      </xdr:nvCxnSpPr>
      <xdr:spPr>
        <a:xfrm>
          <a:off x="4095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336</xdr:row>
      <xdr:rowOff>9525</xdr:rowOff>
    </xdr:from>
    <xdr:to>
      <xdr:col>25</xdr:col>
      <xdr:colOff>0</xdr:colOff>
      <xdr:row>338</xdr:row>
      <xdr:rowOff>0</xdr:rowOff>
    </xdr:to>
    <xdr:cxnSp macro="">
      <xdr:nvCxnSpPr>
        <xdr:cNvPr id="125" name="直線コネクタ 124">
          <a:extLst>
            <a:ext uri="{FF2B5EF4-FFF2-40B4-BE49-F238E27FC236}">
              <a16:creationId xmlns:a16="http://schemas.microsoft.com/office/drawing/2014/main" id="{E6752802-CF2F-493A-A1B2-791B9DE217E8}"/>
            </a:ext>
          </a:extLst>
        </xdr:cNvPr>
        <xdr:cNvCxnSpPr/>
      </xdr:nvCxnSpPr>
      <xdr:spPr>
        <a:xfrm>
          <a:off x="5238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342</xdr:row>
      <xdr:rowOff>9525</xdr:rowOff>
    </xdr:from>
    <xdr:to>
      <xdr:col>10</xdr:col>
      <xdr:colOff>0</xdr:colOff>
      <xdr:row>344</xdr:row>
      <xdr:rowOff>0</xdr:rowOff>
    </xdr:to>
    <xdr:cxnSp macro="">
      <xdr:nvCxnSpPr>
        <xdr:cNvPr id="126" name="直線コネクタ 125">
          <a:extLst>
            <a:ext uri="{FF2B5EF4-FFF2-40B4-BE49-F238E27FC236}">
              <a16:creationId xmlns:a16="http://schemas.microsoft.com/office/drawing/2014/main" id="{6FE3EF30-2410-4268-BE36-6D3B3B473D4D}"/>
            </a:ext>
          </a:extLst>
        </xdr:cNvPr>
        <xdr:cNvCxnSpPr/>
      </xdr:nvCxnSpPr>
      <xdr:spPr>
        <a:xfrm>
          <a:off x="1828800" y="97402650"/>
          <a:ext cx="43815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19050</xdr:colOff>
      <xdr:row>342</xdr:row>
      <xdr:rowOff>19050</xdr:rowOff>
    </xdr:from>
    <xdr:to>
      <xdr:col>15</xdr:col>
      <xdr:colOff>9525</xdr:colOff>
      <xdr:row>344</xdr:row>
      <xdr:rowOff>0</xdr:rowOff>
    </xdr:to>
    <xdr:cxnSp macro="">
      <xdr:nvCxnSpPr>
        <xdr:cNvPr id="127" name="直線コネクタ 126">
          <a:extLst>
            <a:ext uri="{FF2B5EF4-FFF2-40B4-BE49-F238E27FC236}">
              <a16:creationId xmlns:a16="http://schemas.microsoft.com/office/drawing/2014/main" id="{5C760D30-D652-4A40-BCB8-9D57BC728B9E}"/>
            </a:ext>
          </a:extLst>
        </xdr:cNvPr>
        <xdr:cNvCxnSpPr/>
      </xdr:nvCxnSpPr>
      <xdr:spPr>
        <a:xfrm>
          <a:off x="2971800" y="97412175"/>
          <a:ext cx="447675" cy="400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219075</xdr:colOff>
      <xdr:row>342</xdr:row>
      <xdr:rowOff>0</xdr:rowOff>
    </xdr:from>
    <xdr:to>
      <xdr:col>19</xdr:col>
      <xdr:colOff>219075</xdr:colOff>
      <xdr:row>343</xdr:row>
      <xdr:rowOff>200025</xdr:rowOff>
    </xdr:to>
    <xdr:cxnSp macro="">
      <xdr:nvCxnSpPr>
        <xdr:cNvPr id="128" name="直線コネクタ 127">
          <a:extLst>
            <a:ext uri="{FF2B5EF4-FFF2-40B4-BE49-F238E27FC236}">
              <a16:creationId xmlns:a16="http://schemas.microsoft.com/office/drawing/2014/main" id="{924A6570-644F-497B-8FF8-83AA21600FAE}"/>
            </a:ext>
          </a:extLst>
        </xdr:cNvPr>
        <xdr:cNvCxnSpPr/>
      </xdr:nvCxnSpPr>
      <xdr:spPr>
        <a:xfrm>
          <a:off x="4086225" y="97393125"/>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342</xdr:row>
      <xdr:rowOff>19050</xdr:rowOff>
    </xdr:from>
    <xdr:to>
      <xdr:col>25</xdr:col>
      <xdr:colOff>0</xdr:colOff>
      <xdr:row>343</xdr:row>
      <xdr:rowOff>200025</xdr:rowOff>
    </xdr:to>
    <xdr:cxnSp macro="">
      <xdr:nvCxnSpPr>
        <xdr:cNvPr id="129" name="直線コネクタ 128">
          <a:extLst>
            <a:ext uri="{FF2B5EF4-FFF2-40B4-BE49-F238E27FC236}">
              <a16:creationId xmlns:a16="http://schemas.microsoft.com/office/drawing/2014/main" id="{B31A4FFE-0993-4443-9BBF-144E66018B70}"/>
            </a:ext>
          </a:extLst>
        </xdr:cNvPr>
        <xdr:cNvCxnSpPr/>
      </xdr:nvCxnSpPr>
      <xdr:spPr>
        <a:xfrm>
          <a:off x="5257800" y="97412175"/>
          <a:ext cx="438150" cy="390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342</xdr:row>
      <xdr:rowOff>9525</xdr:rowOff>
    </xdr:from>
    <xdr:to>
      <xdr:col>15</xdr:col>
      <xdr:colOff>0</xdr:colOff>
      <xdr:row>344</xdr:row>
      <xdr:rowOff>0</xdr:rowOff>
    </xdr:to>
    <xdr:cxnSp macro="">
      <xdr:nvCxnSpPr>
        <xdr:cNvPr id="130" name="直線コネクタ 129">
          <a:extLst>
            <a:ext uri="{FF2B5EF4-FFF2-40B4-BE49-F238E27FC236}">
              <a16:creationId xmlns:a16="http://schemas.microsoft.com/office/drawing/2014/main" id="{65D62926-D726-4F40-87CF-D90DDCD5C589}"/>
            </a:ext>
          </a:extLst>
        </xdr:cNvPr>
        <xdr:cNvCxnSpPr/>
      </xdr:nvCxnSpPr>
      <xdr:spPr>
        <a:xfrm>
          <a:off x="2952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342</xdr:row>
      <xdr:rowOff>9525</xdr:rowOff>
    </xdr:from>
    <xdr:to>
      <xdr:col>20</xdr:col>
      <xdr:colOff>0</xdr:colOff>
      <xdr:row>344</xdr:row>
      <xdr:rowOff>0</xdr:rowOff>
    </xdr:to>
    <xdr:cxnSp macro="">
      <xdr:nvCxnSpPr>
        <xdr:cNvPr id="131" name="直線コネクタ 130">
          <a:extLst>
            <a:ext uri="{FF2B5EF4-FFF2-40B4-BE49-F238E27FC236}">
              <a16:creationId xmlns:a16="http://schemas.microsoft.com/office/drawing/2014/main" id="{CB699843-DB87-4453-8E04-CECE76CC0086}"/>
            </a:ext>
          </a:extLst>
        </xdr:cNvPr>
        <xdr:cNvCxnSpPr/>
      </xdr:nvCxnSpPr>
      <xdr:spPr>
        <a:xfrm>
          <a:off x="4095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342</xdr:row>
      <xdr:rowOff>9525</xdr:rowOff>
    </xdr:from>
    <xdr:to>
      <xdr:col>25</xdr:col>
      <xdr:colOff>0</xdr:colOff>
      <xdr:row>344</xdr:row>
      <xdr:rowOff>0</xdr:rowOff>
    </xdr:to>
    <xdr:cxnSp macro="">
      <xdr:nvCxnSpPr>
        <xdr:cNvPr id="132" name="直線コネクタ 131">
          <a:extLst>
            <a:ext uri="{FF2B5EF4-FFF2-40B4-BE49-F238E27FC236}">
              <a16:creationId xmlns:a16="http://schemas.microsoft.com/office/drawing/2014/main" id="{ACEE44AA-804D-4247-8F6D-B44065612CD1}"/>
            </a:ext>
          </a:extLst>
        </xdr:cNvPr>
        <xdr:cNvCxnSpPr/>
      </xdr:nvCxnSpPr>
      <xdr:spPr>
        <a:xfrm>
          <a:off x="5238750" y="97402650"/>
          <a:ext cx="457200" cy="409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330</xdr:row>
      <xdr:rowOff>19050</xdr:rowOff>
    </xdr:from>
    <xdr:to>
      <xdr:col>30</xdr:col>
      <xdr:colOff>200025</xdr:colOff>
      <xdr:row>331</xdr:row>
      <xdr:rowOff>190500</xdr:rowOff>
    </xdr:to>
    <xdr:cxnSp macro="">
      <xdr:nvCxnSpPr>
        <xdr:cNvPr id="133" name="直線コネクタ 132">
          <a:extLst>
            <a:ext uri="{FF2B5EF4-FFF2-40B4-BE49-F238E27FC236}">
              <a16:creationId xmlns:a16="http://schemas.microsoft.com/office/drawing/2014/main" id="{CE667816-CE76-4A5B-9F19-0F2F2FDC26C4}"/>
            </a:ext>
          </a:extLst>
        </xdr:cNvPr>
        <xdr:cNvCxnSpPr/>
      </xdr:nvCxnSpPr>
      <xdr:spPr>
        <a:xfrm>
          <a:off x="6400800" y="97412175"/>
          <a:ext cx="409575"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336</xdr:row>
      <xdr:rowOff>19050</xdr:rowOff>
    </xdr:from>
    <xdr:to>
      <xdr:col>30</xdr:col>
      <xdr:colOff>200025</xdr:colOff>
      <xdr:row>337</xdr:row>
      <xdr:rowOff>190500</xdr:rowOff>
    </xdr:to>
    <xdr:cxnSp macro="">
      <xdr:nvCxnSpPr>
        <xdr:cNvPr id="134" name="直線コネクタ 133">
          <a:extLst>
            <a:ext uri="{FF2B5EF4-FFF2-40B4-BE49-F238E27FC236}">
              <a16:creationId xmlns:a16="http://schemas.microsoft.com/office/drawing/2014/main" id="{8DF0172C-0C03-4475-AE33-C6064D7C5668}"/>
            </a:ext>
          </a:extLst>
        </xdr:cNvPr>
        <xdr:cNvCxnSpPr/>
      </xdr:nvCxnSpPr>
      <xdr:spPr>
        <a:xfrm>
          <a:off x="6400800" y="97412175"/>
          <a:ext cx="409575"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342</xdr:row>
      <xdr:rowOff>19050</xdr:rowOff>
    </xdr:from>
    <xdr:to>
      <xdr:col>30</xdr:col>
      <xdr:colOff>200025</xdr:colOff>
      <xdr:row>343</xdr:row>
      <xdr:rowOff>190500</xdr:rowOff>
    </xdr:to>
    <xdr:cxnSp macro="">
      <xdr:nvCxnSpPr>
        <xdr:cNvPr id="135" name="直線コネクタ 134">
          <a:extLst>
            <a:ext uri="{FF2B5EF4-FFF2-40B4-BE49-F238E27FC236}">
              <a16:creationId xmlns:a16="http://schemas.microsoft.com/office/drawing/2014/main" id="{BF1E94D9-1378-48CA-8548-79B76A0739FA}"/>
            </a:ext>
          </a:extLst>
        </xdr:cNvPr>
        <xdr:cNvCxnSpPr/>
      </xdr:nvCxnSpPr>
      <xdr:spPr>
        <a:xfrm>
          <a:off x="6400800" y="97412175"/>
          <a:ext cx="409575" cy="381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349</xdr:row>
      <xdr:rowOff>9525</xdr:rowOff>
    </xdr:from>
    <xdr:to>
      <xdr:col>10</xdr:col>
      <xdr:colOff>0</xdr:colOff>
      <xdr:row>352</xdr:row>
      <xdr:rowOff>0</xdr:rowOff>
    </xdr:to>
    <xdr:cxnSp macro="">
      <xdr:nvCxnSpPr>
        <xdr:cNvPr id="136" name="直線コネクタ 135">
          <a:extLst>
            <a:ext uri="{FF2B5EF4-FFF2-40B4-BE49-F238E27FC236}">
              <a16:creationId xmlns:a16="http://schemas.microsoft.com/office/drawing/2014/main" id="{F7426BA0-8FD4-413F-8550-327C9E38ED4F}"/>
            </a:ext>
          </a:extLst>
        </xdr:cNvPr>
        <xdr:cNvCxnSpPr/>
      </xdr:nvCxnSpPr>
      <xdr:spPr>
        <a:xfrm>
          <a:off x="1133475" y="169554525"/>
          <a:ext cx="2028825" cy="8477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484</xdr:row>
      <xdr:rowOff>9525</xdr:rowOff>
    </xdr:from>
    <xdr:to>
      <xdr:col>19</xdr:col>
      <xdr:colOff>200026</xdr:colOff>
      <xdr:row>484</xdr:row>
      <xdr:rowOff>200025</xdr:rowOff>
    </xdr:to>
    <xdr:sp macro="" textlink="">
      <xdr:nvSpPr>
        <xdr:cNvPr id="62" name="円/楕円 38">
          <a:extLst>
            <a:ext uri="{FF2B5EF4-FFF2-40B4-BE49-F238E27FC236}">
              <a16:creationId xmlns:a16="http://schemas.microsoft.com/office/drawing/2014/main" id="{2AC75D70-0AD2-4662-9306-C15FEE325103}"/>
            </a:ext>
          </a:extLst>
        </xdr:cNvPr>
        <xdr:cNvSpPr/>
      </xdr:nvSpPr>
      <xdr:spPr>
        <a:xfrm>
          <a:off x="5457825" y="262994775"/>
          <a:ext cx="190501" cy="19050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486</xdr:row>
      <xdr:rowOff>19050</xdr:rowOff>
    </xdr:from>
    <xdr:to>
      <xdr:col>20</xdr:col>
      <xdr:colOff>200026</xdr:colOff>
      <xdr:row>487</xdr:row>
      <xdr:rowOff>0</xdr:rowOff>
    </xdr:to>
    <xdr:sp macro="" textlink="">
      <xdr:nvSpPr>
        <xdr:cNvPr id="63" name="円/楕円 158">
          <a:extLst>
            <a:ext uri="{FF2B5EF4-FFF2-40B4-BE49-F238E27FC236}">
              <a16:creationId xmlns:a16="http://schemas.microsoft.com/office/drawing/2014/main" id="{B581EFE6-7F3D-4832-A850-AF83292BBE49}"/>
            </a:ext>
          </a:extLst>
        </xdr:cNvPr>
        <xdr:cNvSpPr/>
      </xdr:nvSpPr>
      <xdr:spPr>
        <a:xfrm>
          <a:off x="4562475" y="136521825"/>
          <a:ext cx="190501" cy="19050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1631A23E-5329-42D7-89C1-B67CBFE7763F}"/>
            </a:ext>
          </a:extLst>
        </xdr:cNvPr>
        <xdr:cNvCxnSpPr/>
      </xdr:nvCxnSpPr>
      <xdr:spPr>
        <a:xfrm flipV="1">
          <a:off x="0" y="96488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9D66869E-58C3-421E-9DAC-23A159E641A8}"/>
            </a:ext>
          </a:extLst>
        </xdr:cNvPr>
        <xdr:cNvCxnSpPr/>
      </xdr:nvCxnSpPr>
      <xdr:spPr>
        <a:xfrm flipV="1">
          <a:off x="0" y="75914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104775</xdr:rowOff>
    </xdr:from>
    <xdr:to>
      <xdr:col>0</xdr:col>
      <xdr:colOff>19050</xdr:colOff>
      <xdr:row>32</xdr:row>
      <xdr:rowOff>109538</xdr:rowOff>
    </xdr:to>
    <xdr:cxnSp macro="">
      <xdr:nvCxnSpPr>
        <xdr:cNvPr id="3" name="直線矢印コネクタ 2">
          <a:extLst>
            <a:ext uri="{FF2B5EF4-FFF2-40B4-BE49-F238E27FC236}">
              <a16:creationId xmlns:a16="http://schemas.microsoft.com/office/drawing/2014/main" id="{8363437C-48F9-44F1-B80A-4C7C72856A40}"/>
            </a:ext>
          </a:extLst>
        </xdr:cNvPr>
        <xdr:cNvCxnSpPr/>
      </xdr:nvCxnSpPr>
      <xdr:spPr>
        <a:xfrm flipV="1">
          <a:off x="0" y="80867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40</xdr:row>
      <xdr:rowOff>104775</xdr:rowOff>
    </xdr:from>
    <xdr:to>
      <xdr:col>1</xdr:col>
      <xdr:colOff>19050</xdr:colOff>
      <xdr:row>40</xdr:row>
      <xdr:rowOff>109538</xdr:rowOff>
    </xdr:to>
    <xdr:cxnSp macro="">
      <xdr:nvCxnSpPr>
        <xdr:cNvPr id="2" name="直線矢印コネクタ 1">
          <a:extLst>
            <a:ext uri="{FF2B5EF4-FFF2-40B4-BE49-F238E27FC236}">
              <a16:creationId xmlns:a16="http://schemas.microsoft.com/office/drawing/2014/main" id="{9A2A3039-AC1B-46BB-84FC-4078CD7D017E}"/>
            </a:ext>
          </a:extLst>
        </xdr:cNvPr>
        <xdr:cNvCxnSpPr/>
      </xdr:nvCxnSpPr>
      <xdr:spPr>
        <a:xfrm flipV="1">
          <a:off x="295275" y="1138237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104775</xdr:rowOff>
    </xdr:from>
    <xdr:to>
      <xdr:col>1</xdr:col>
      <xdr:colOff>19050</xdr:colOff>
      <xdr:row>42</xdr:row>
      <xdr:rowOff>109538</xdr:rowOff>
    </xdr:to>
    <xdr:cxnSp macro="">
      <xdr:nvCxnSpPr>
        <xdr:cNvPr id="3" name="直線矢印コネクタ 2">
          <a:extLst>
            <a:ext uri="{FF2B5EF4-FFF2-40B4-BE49-F238E27FC236}">
              <a16:creationId xmlns:a16="http://schemas.microsoft.com/office/drawing/2014/main" id="{7F167078-165C-454D-9FF8-335F747CAA75}"/>
            </a:ext>
          </a:extLst>
        </xdr:cNvPr>
        <xdr:cNvCxnSpPr/>
      </xdr:nvCxnSpPr>
      <xdr:spPr>
        <a:xfrm flipV="1">
          <a:off x="295275" y="11820525"/>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9681D-B916-4B4B-B610-6DB7A0ADF019}">
  <sheetPr codeName="Sheet3"/>
  <dimension ref="A1"/>
  <sheetViews>
    <sheetView workbookViewId="0"/>
  </sheetViews>
  <sheetFormatPr defaultRowHeight="13.5" x14ac:dyDescent="0.15"/>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Z584"/>
  <sheetViews>
    <sheetView tabSelected="1" topLeftCell="F521" zoomScale="113" workbookViewId="0">
      <selection activeCell="G537" sqref="G537"/>
    </sheetView>
  </sheetViews>
  <sheetFormatPr defaultRowHeight="16.5" customHeight="1" x14ac:dyDescent="0.15"/>
  <cols>
    <col min="1" max="8" width="3" style="1" customWidth="1"/>
    <col min="9" max="10" width="2.875" style="1" customWidth="1"/>
    <col min="11" max="25" width="3" style="1" customWidth="1"/>
    <col min="26" max="27" width="1.5" style="1" customWidth="1"/>
    <col min="28" max="32" width="3" style="1" customWidth="1"/>
    <col min="33" max="33" width="9" style="1"/>
    <col min="34" max="57" width="3" style="1" customWidth="1"/>
    <col min="58" max="58" width="9" style="1"/>
    <col min="59" max="98" width="3" style="1" customWidth="1"/>
    <col min="99" max="16384" width="9" style="1"/>
  </cols>
  <sheetData>
    <row r="1" spans="2:56" ht="8.25" customHeight="1" x14ac:dyDescent="0.15">
      <c r="AC1" s="63"/>
      <c r="AD1" s="63"/>
      <c r="AE1" s="63"/>
    </row>
    <row r="2" spans="2:56" ht="13.5" customHeight="1" x14ac:dyDescent="0.15">
      <c r="B2" s="1" t="s">
        <v>10</v>
      </c>
      <c r="AC2" s="387" t="s">
        <v>9</v>
      </c>
      <c r="AD2" s="387"/>
      <c r="AE2" s="387"/>
      <c r="AF2" s="387"/>
      <c r="AK2" s="501" t="s">
        <v>125</v>
      </c>
      <c r="AL2" s="501"/>
      <c r="AM2" s="501"/>
      <c r="AN2" s="501"/>
      <c r="AO2" s="501"/>
      <c r="AP2" s="501"/>
      <c r="AQ2" s="501"/>
      <c r="AR2" s="501"/>
      <c r="AS2" s="501"/>
      <c r="AT2" s="501"/>
      <c r="AU2" s="501"/>
      <c r="AV2" s="501"/>
      <c r="AW2" s="501"/>
    </row>
    <row r="3" spans="2:56" ht="3.75" customHeight="1" x14ac:dyDescent="0.15">
      <c r="AC3" s="387"/>
      <c r="AD3" s="387"/>
      <c r="AE3" s="387"/>
      <c r="AF3" s="387"/>
      <c r="AK3" s="501"/>
      <c r="AL3" s="501"/>
      <c r="AM3" s="501"/>
      <c r="AN3" s="501"/>
      <c r="AO3" s="501"/>
      <c r="AP3" s="501"/>
      <c r="AQ3" s="501"/>
      <c r="AR3" s="501"/>
      <c r="AS3" s="501"/>
      <c r="AT3" s="501"/>
      <c r="AU3" s="501"/>
      <c r="AV3" s="501"/>
      <c r="AW3" s="501"/>
    </row>
    <row r="4" spans="2:56" ht="14.25" customHeight="1" x14ac:dyDescent="0.15">
      <c r="E4" s="503" t="s">
        <v>11</v>
      </c>
      <c r="F4" s="503"/>
      <c r="G4" s="503"/>
      <c r="H4" s="503"/>
      <c r="I4" s="503"/>
      <c r="J4" s="503"/>
      <c r="K4" s="503"/>
      <c r="L4" s="503"/>
      <c r="M4" s="503"/>
      <c r="N4" s="503"/>
      <c r="O4" s="503"/>
      <c r="P4" s="503"/>
      <c r="Q4" s="503"/>
      <c r="R4" s="503"/>
      <c r="S4" s="503"/>
      <c r="T4" s="503"/>
      <c r="U4" s="503"/>
      <c r="V4" s="503"/>
      <c r="W4" s="503"/>
      <c r="X4" s="503"/>
      <c r="Y4" s="503"/>
      <c r="Z4" s="503"/>
      <c r="AA4" s="503"/>
      <c r="AB4" s="503"/>
      <c r="AC4" s="3" t="s">
        <v>1</v>
      </c>
      <c r="AD4" s="4" t="s">
        <v>1</v>
      </c>
      <c r="AE4" s="5" t="s">
        <v>7</v>
      </c>
      <c r="AK4" s="501"/>
      <c r="AL4" s="501"/>
      <c r="AM4" s="501"/>
      <c r="AN4" s="501"/>
      <c r="AO4" s="501"/>
      <c r="AP4" s="501"/>
      <c r="AQ4" s="501"/>
      <c r="AR4" s="501"/>
      <c r="AS4" s="501"/>
      <c r="AT4" s="501"/>
      <c r="AU4" s="501"/>
      <c r="AV4" s="501"/>
      <c r="AW4" s="501"/>
    </row>
    <row r="5" spans="2:56" ht="7.5" customHeight="1" x14ac:dyDescent="0.15">
      <c r="E5" s="503"/>
      <c r="F5" s="503"/>
      <c r="G5" s="503"/>
      <c r="H5" s="503"/>
      <c r="I5" s="503"/>
      <c r="J5" s="503"/>
      <c r="K5" s="503"/>
      <c r="L5" s="503"/>
      <c r="M5" s="503"/>
      <c r="N5" s="503"/>
      <c r="O5" s="503"/>
      <c r="P5" s="503"/>
      <c r="Q5" s="503"/>
      <c r="R5" s="503"/>
      <c r="S5" s="503"/>
      <c r="T5" s="503"/>
      <c r="U5" s="503"/>
      <c r="V5" s="503"/>
      <c r="W5" s="503"/>
      <c r="X5" s="503"/>
      <c r="Y5" s="503"/>
      <c r="Z5" s="503"/>
      <c r="AA5" s="503"/>
      <c r="AB5" s="503"/>
    </row>
    <row r="6" spans="2:56" ht="15" customHeight="1" x14ac:dyDescent="0.15">
      <c r="L6" s="388" t="s">
        <v>12</v>
      </c>
      <c r="M6" s="388"/>
      <c r="N6" s="388"/>
      <c r="O6" s="388"/>
      <c r="P6" s="388"/>
      <c r="Q6" s="388"/>
      <c r="R6" s="388"/>
      <c r="S6" s="388"/>
      <c r="T6" s="388"/>
      <c r="AK6" s="402" t="s">
        <v>148</v>
      </c>
      <c r="AL6" s="388"/>
      <c r="AM6" s="388"/>
      <c r="AN6" s="388"/>
      <c r="AO6" s="388"/>
      <c r="AP6" s="388"/>
      <c r="AQ6" s="388"/>
      <c r="AR6" s="388"/>
      <c r="AS6" s="388"/>
      <c r="AT6" s="388"/>
      <c r="AU6" s="388"/>
      <c r="AV6" s="388"/>
      <c r="AW6" s="388"/>
    </row>
    <row r="7" spans="2:56" ht="15" customHeight="1" x14ac:dyDescent="0.15">
      <c r="B7" s="1" t="s">
        <v>17</v>
      </c>
      <c r="AK7" s="388"/>
      <c r="AL7" s="388"/>
      <c r="AM7" s="388"/>
      <c r="AN7" s="388"/>
      <c r="AO7" s="388"/>
      <c r="AP7" s="388"/>
      <c r="AQ7" s="388"/>
      <c r="AR7" s="388"/>
      <c r="AS7" s="388"/>
      <c r="AT7" s="388"/>
      <c r="AU7" s="388"/>
      <c r="AV7" s="388"/>
      <c r="AW7" s="388"/>
    </row>
    <row r="8" spans="2:56" ht="15" customHeight="1" x14ac:dyDescent="0.15">
      <c r="B8" s="1" t="s">
        <v>18</v>
      </c>
      <c r="AK8" s="388"/>
      <c r="AL8" s="388"/>
      <c r="AM8" s="388"/>
      <c r="AN8" s="388"/>
      <c r="AO8" s="388"/>
      <c r="AP8" s="388"/>
      <c r="AQ8" s="388"/>
      <c r="AR8" s="388"/>
      <c r="AS8" s="388"/>
      <c r="AT8" s="388"/>
      <c r="AU8" s="388"/>
      <c r="AV8" s="388"/>
      <c r="AW8" s="388"/>
    </row>
    <row r="9" spans="2:56" ht="12" customHeight="1" x14ac:dyDescent="0.15"/>
    <row r="10" spans="2:56" ht="16.5" customHeight="1" x14ac:dyDescent="0.15">
      <c r="T10" s="388" t="s">
        <v>102</v>
      </c>
      <c r="U10" s="388"/>
      <c r="V10" s="388"/>
      <c r="W10" s="388"/>
      <c r="X10" s="1" t="s">
        <v>33</v>
      </c>
      <c r="Y10" s="388"/>
      <c r="Z10" s="388"/>
      <c r="AA10" s="388"/>
      <c r="AB10" s="1" t="s">
        <v>126</v>
      </c>
      <c r="AC10" s="388"/>
      <c r="AD10" s="388"/>
      <c r="AE10" s="1" t="s">
        <v>35</v>
      </c>
    </row>
    <row r="11" spans="2:56" ht="16.5" customHeight="1" x14ac:dyDescent="0.15">
      <c r="B11" s="1" t="s">
        <v>13</v>
      </c>
    </row>
    <row r="12" spans="2:56" ht="16.5" customHeight="1" thickBot="1" x14ac:dyDescent="0.2">
      <c r="B12" s="1" t="s">
        <v>19</v>
      </c>
    </row>
    <row r="13" spans="2:56" ht="16.5" customHeight="1" thickBot="1" x14ac:dyDescent="0.2">
      <c r="K13" s="487" t="s">
        <v>22</v>
      </c>
      <c r="L13" s="487"/>
      <c r="M13" s="487"/>
      <c r="N13" s="487"/>
      <c r="O13" s="487"/>
      <c r="P13" s="487"/>
      <c r="Q13" s="487"/>
      <c r="R13" s="500">
        <f>$AK$13</f>
        <v>0</v>
      </c>
      <c r="S13" s="500"/>
      <c r="T13" s="500"/>
      <c r="U13" s="500"/>
      <c r="V13" s="500"/>
      <c r="W13" s="500"/>
      <c r="X13" s="500"/>
      <c r="Y13" s="500"/>
      <c r="Z13" s="500"/>
      <c r="AA13" s="500"/>
      <c r="AB13" s="500"/>
      <c r="AC13" s="500"/>
      <c r="AD13" s="500"/>
      <c r="AE13" s="500"/>
      <c r="AH13" s="388" t="s">
        <v>142</v>
      </c>
      <c r="AI13" s="388"/>
      <c r="AJ13" s="389"/>
      <c r="AK13" s="390"/>
      <c r="AL13" s="391"/>
      <c r="AM13" s="391"/>
      <c r="AN13" s="391"/>
      <c r="AO13" s="391"/>
      <c r="AP13" s="391"/>
      <c r="AQ13" s="391"/>
      <c r="AR13" s="391"/>
      <c r="AS13" s="391"/>
      <c r="AT13" s="391"/>
      <c r="AU13" s="391"/>
      <c r="AV13" s="391"/>
      <c r="AW13" s="391"/>
      <c r="AX13" s="391"/>
      <c r="AY13" s="391"/>
      <c r="AZ13" s="391"/>
      <c r="BA13" s="391"/>
      <c r="BB13" s="391"/>
      <c r="BC13" s="391"/>
      <c r="BD13" s="392"/>
    </row>
    <row r="14" spans="2:56" ht="16.5" customHeight="1" thickBot="1" x14ac:dyDescent="0.2">
      <c r="K14" s="487" t="s">
        <v>133</v>
      </c>
      <c r="L14" s="487"/>
      <c r="M14" s="487"/>
      <c r="N14" s="487"/>
      <c r="O14" s="487"/>
      <c r="P14" s="487"/>
      <c r="Q14" s="487"/>
      <c r="S14" s="1" t="s">
        <v>24</v>
      </c>
      <c r="T14" s="487">
        <f>AK14</f>
        <v>0</v>
      </c>
      <c r="U14" s="487"/>
      <c r="V14" s="20" t="s">
        <v>104</v>
      </c>
      <c r="W14" s="387">
        <f>AO14</f>
        <v>0</v>
      </c>
      <c r="X14" s="387"/>
      <c r="Y14" s="387"/>
      <c r="Z14" s="1" t="s">
        <v>25</v>
      </c>
      <c r="AH14" s="388" t="s">
        <v>143</v>
      </c>
      <c r="AI14" s="388"/>
      <c r="AJ14" s="389"/>
      <c r="AK14" s="504"/>
      <c r="AL14" s="505"/>
      <c r="AM14" s="505"/>
      <c r="AN14" s="34" t="s">
        <v>2</v>
      </c>
      <c r="AO14" s="505"/>
      <c r="AP14" s="505"/>
      <c r="AQ14" s="505"/>
      <c r="AR14" s="506"/>
      <c r="AS14" s="208"/>
      <c r="AT14" s="208"/>
      <c r="AU14" s="208"/>
      <c r="AV14" s="208"/>
      <c r="AW14" s="208"/>
      <c r="AX14" s="208"/>
      <c r="AY14" s="208"/>
      <c r="AZ14" s="208"/>
      <c r="BA14" s="208"/>
      <c r="BB14" s="208"/>
      <c r="BC14" s="208"/>
      <c r="BD14" s="208"/>
    </row>
    <row r="15" spans="2:56" ht="10.5" customHeight="1" thickBot="1" x14ac:dyDescent="0.2">
      <c r="AK15" s="208"/>
      <c r="AL15" s="208"/>
      <c r="AM15" s="208"/>
      <c r="AN15" s="208"/>
      <c r="AO15" s="208"/>
      <c r="AP15" s="208"/>
      <c r="AQ15" s="208"/>
      <c r="AR15" s="208"/>
      <c r="AS15" s="208"/>
      <c r="AT15" s="208"/>
      <c r="AU15" s="208"/>
      <c r="AV15" s="208"/>
      <c r="AW15" s="208"/>
      <c r="AX15" s="208"/>
      <c r="AY15" s="208"/>
      <c r="AZ15" s="208"/>
      <c r="BA15" s="208"/>
      <c r="BB15" s="208"/>
      <c r="BC15" s="208"/>
      <c r="BD15" s="208"/>
    </row>
    <row r="16" spans="2:56" ht="15.75" customHeight="1" x14ac:dyDescent="0.15">
      <c r="K16" s="487" t="s">
        <v>127</v>
      </c>
      <c r="L16" s="487"/>
      <c r="M16" s="487"/>
      <c r="N16" s="487"/>
      <c r="O16" s="487"/>
      <c r="P16" s="487"/>
      <c r="Q16" s="487"/>
      <c r="R16" s="487"/>
      <c r="S16" s="502">
        <f>AK16</f>
        <v>0</v>
      </c>
      <c r="T16" s="502"/>
      <c r="U16" s="502"/>
      <c r="V16" s="502"/>
      <c r="W16" s="502"/>
      <c r="X16" s="502"/>
      <c r="Y16" s="502"/>
      <c r="Z16" s="502"/>
      <c r="AA16" s="502"/>
      <c r="AB16" s="502"/>
      <c r="AC16" s="502"/>
      <c r="AH16" s="402" t="s">
        <v>144</v>
      </c>
      <c r="AI16" s="388"/>
      <c r="AJ16" s="389"/>
      <c r="AK16" s="395"/>
      <c r="AL16" s="396"/>
      <c r="AM16" s="396"/>
      <c r="AN16" s="396"/>
      <c r="AO16" s="396"/>
      <c r="AP16" s="396"/>
      <c r="AQ16" s="396"/>
      <c r="AR16" s="396"/>
      <c r="AS16" s="396"/>
      <c r="AT16" s="396"/>
      <c r="AU16" s="396"/>
      <c r="AV16" s="396"/>
      <c r="AW16" s="396"/>
      <c r="AX16" s="396"/>
      <c r="AY16" s="396"/>
      <c r="AZ16" s="396"/>
      <c r="BA16" s="396"/>
      <c r="BB16" s="396"/>
      <c r="BC16" s="396"/>
      <c r="BD16" s="397"/>
    </row>
    <row r="17" spans="2:57" ht="15.75" customHeight="1" thickBot="1" x14ac:dyDescent="0.2">
      <c r="K17" s="487" t="s">
        <v>128</v>
      </c>
      <c r="L17" s="487"/>
      <c r="M17" s="487"/>
      <c r="N17" s="487"/>
      <c r="O17" s="487"/>
      <c r="P17" s="487"/>
      <c r="Q17" s="487"/>
      <c r="R17" s="487"/>
      <c r="S17" s="502"/>
      <c r="T17" s="502"/>
      <c r="U17" s="502"/>
      <c r="V17" s="502"/>
      <c r="W17" s="502"/>
      <c r="X17" s="502"/>
      <c r="Y17" s="502"/>
      <c r="Z17" s="502"/>
      <c r="AA17" s="502"/>
      <c r="AB17" s="502"/>
      <c r="AC17" s="502"/>
      <c r="AH17" s="388"/>
      <c r="AI17" s="388"/>
      <c r="AJ17" s="389"/>
      <c r="AK17" s="398"/>
      <c r="AL17" s="399"/>
      <c r="AM17" s="399"/>
      <c r="AN17" s="399"/>
      <c r="AO17" s="399"/>
      <c r="AP17" s="399"/>
      <c r="AQ17" s="399"/>
      <c r="AR17" s="399"/>
      <c r="AS17" s="399"/>
      <c r="AT17" s="399"/>
      <c r="AU17" s="399"/>
      <c r="AV17" s="399"/>
      <c r="AW17" s="399"/>
      <c r="AX17" s="399"/>
      <c r="AY17" s="399"/>
      <c r="AZ17" s="399"/>
      <c r="BA17" s="399"/>
      <c r="BB17" s="399"/>
      <c r="BC17" s="399"/>
      <c r="BD17" s="400"/>
    </row>
    <row r="18" spans="2:57" ht="13.5" customHeight="1" x14ac:dyDescent="0.15">
      <c r="K18" s="209"/>
      <c r="L18" s="209"/>
      <c r="M18" s="209"/>
      <c r="N18" s="209"/>
      <c r="O18" s="209"/>
      <c r="P18" s="209"/>
      <c r="Q18" s="209"/>
      <c r="R18" s="209"/>
      <c r="S18" s="1" t="s">
        <v>101</v>
      </c>
      <c r="AB18" s="210"/>
      <c r="AC18" s="206"/>
      <c r="AD18" s="206"/>
      <c r="AK18" s="208"/>
      <c r="AL18" s="208"/>
      <c r="AM18" s="208"/>
      <c r="AN18" s="208"/>
      <c r="AO18" s="208"/>
      <c r="AP18" s="208"/>
      <c r="AQ18" s="208"/>
      <c r="AR18" s="208"/>
      <c r="AS18" s="208"/>
      <c r="AT18" s="208"/>
      <c r="AU18" s="208"/>
      <c r="AV18" s="208"/>
      <c r="AW18" s="208"/>
      <c r="AX18" s="208"/>
      <c r="AY18" s="208"/>
      <c r="AZ18" s="208"/>
      <c r="BA18" s="208"/>
      <c r="BB18" s="208"/>
      <c r="BC18" s="208"/>
      <c r="BD18" s="208"/>
    </row>
    <row r="19" spans="2:57" ht="15.75" customHeight="1" x14ac:dyDescent="0.15">
      <c r="K19" s="487" t="s">
        <v>129</v>
      </c>
      <c r="L19" s="487"/>
      <c r="M19" s="487"/>
      <c r="N19" s="487"/>
      <c r="O19" s="487"/>
      <c r="P19" s="487"/>
      <c r="Q19" s="487"/>
      <c r="R19" s="487"/>
      <c r="S19" s="387">
        <f>$AK$41</f>
        <v>0</v>
      </c>
      <c r="T19" s="387"/>
      <c r="U19" s="387"/>
      <c r="V19" s="387"/>
      <c r="W19" s="387"/>
      <c r="X19" s="387"/>
      <c r="Y19" s="387"/>
      <c r="Z19" s="387"/>
      <c r="AA19" s="387"/>
      <c r="AB19" s="387"/>
      <c r="AC19" s="387"/>
      <c r="AD19" s="206"/>
      <c r="AH19" s="388" t="s">
        <v>145</v>
      </c>
      <c r="AI19" s="388"/>
      <c r="AJ19" s="388"/>
      <c r="AK19" s="387" t="s">
        <v>147</v>
      </c>
      <c r="AL19" s="387"/>
      <c r="AM19" s="387"/>
      <c r="AN19" s="387"/>
      <c r="AO19" s="387"/>
      <c r="AP19" s="387"/>
      <c r="AQ19" s="387"/>
      <c r="AR19" s="387"/>
      <c r="AS19" s="387"/>
      <c r="AT19" s="387"/>
      <c r="AU19" s="387"/>
      <c r="AV19" s="387"/>
      <c r="AW19" s="387"/>
      <c r="AX19" s="387"/>
      <c r="AY19" s="387"/>
      <c r="AZ19" s="387"/>
      <c r="BA19" s="387"/>
      <c r="BB19" s="387"/>
      <c r="BC19" s="387"/>
      <c r="BD19" s="387"/>
    </row>
    <row r="20" spans="2:57" ht="15.75" customHeight="1" thickBot="1" x14ac:dyDescent="0.2">
      <c r="K20" s="487" t="s">
        <v>130</v>
      </c>
      <c r="L20" s="487"/>
      <c r="M20" s="487"/>
      <c r="N20" s="487"/>
      <c r="O20" s="487"/>
      <c r="P20" s="487"/>
      <c r="Q20" s="487"/>
      <c r="R20" s="487"/>
      <c r="S20" s="487"/>
      <c r="T20" s="487"/>
      <c r="U20" s="487"/>
      <c r="V20" s="487"/>
      <c r="AB20" s="6"/>
      <c r="AC20" s="6"/>
      <c r="AD20" s="6"/>
      <c r="AK20" s="406" t="s">
        <v>151</v>
      </c>
      <c r="AL20" s="406"/>
      <c r="AM20" s="406"/>
      <c r="AN20" s="406"/>
      <c r="AO20" s="406"/>
      <c r="AP20" s="406"/>
      <c r="AQ20" s="406"/>
      <c r="AR20" s="406"/>
      <c r="AS20" s="406"/>
      <c r="AT20" s="406"/>
      <c r="AU20" s="406"/>
      <c r="AV20" s="406"/>
      <c r="AW20" s="406"/>
      <c r="AX20" s="208"/>
      <c r="AY20" s="208"/>
      <c r="AZ20" s="208"/>
      <c r="BA20" s="208"/>
      <c r="BB20" s="208"/>
      <c r="BC20" s="208"/>
      <c r="BD20" s="208"/>
    </row>
    <row r="21" spans="2:57" ht="15.75" customHeight="1" thickBot="1" x14ac:dyDescent="0.2">
      <c r="K21" s="487" t="s">
        <v>131</v>
      </c>
      <c r="L21" s="487"/>
      <c r="M21" s="487"/>
      <c r="N21" s="487"/>
      <c r="O21" s="487"/>
      <c r="P21" s="487"/>
      <c r="Q21" s="487"/>
      <c r="R21" s="487"/>
      <c r="T21" s="387">
        <f>AK21</f>
        <v>0</v>
      </c>
      <c r="U21" s="387"/>
      <c r="V21" s="387"/>
      <c r="W21" s="387"/>
      <c r="X21" s="387"/>
      <c r="Y21" s="387"/>
      <c r="Z21" s="387"/>
      <c r="AA21" s="387"/>
      <c r="AB21" s="387"/>
      <c r="AC21" s="387"/>
      <c r="AH21" s="388" t="s">
        <v>146</v>
      </c>
      <c r="AI21" s="388"/>
      <c r="AJ21" s="388"/>
      <c r="AK21" s="390"/>
      <c r="AL21" s="391"/>
      <c r="AM21" s="391"/>
      <c r="AN21" s="391"/>
      <c r="AO21" s="391"/>
      <c r="AP21" s="391"/>
      <c r="AQ21" s="391"/>
      <c r="AR21" s="391"/>
      <c r="AS21" s="391"/>
      <c r="AT21" s="391"/>
      <c r="AU21" s="391"/>
      <c r="AV21" s="391"/>
      <c r="AW21" s="392"/>
      <c r="AX21" s="208"/>
      <c r="AY21" s="208"/>
      <c r="AZ21" s="208"/>
      <c r="BA21" s="208"/>
      <c r="BB21" s="208"/>
      <c r="BC21" s="208"/>
      <c r="BD21" s="208"/>
    </row>
    <row r="22" spans="2:57" ht="15.75" customHeight="1" x14ac:dyDescent="0.15">
      <c r="K22" s="487" t="s">
        <v>132</v>
      </c>
      <c r="L22" s="487"/>
      <c r="M22" s="487"/>
      <c r="N22" s="487"/>
      <c r="O22" s="487"/>
      <c r="P22" s="487"/>
      <c r="Q22" s="487"/>
      <c r="R22" s="487"/>
      <c r="T22" s="387"/>
      <c r="U22" s="387"/>
      <c r="V22" s="387"/>
      <c r="W22" s="387"/>
      <c r="X22" s="387"/>
      <c r="Y22" s="387"/>
      <c r="Z22" s="387"/>
      <c r="AA22" s="387"/>
      <c r="AB22" s="387"/>
      <c r="AC22" s="387"/>
    </row>
    <row r="23" spans="2:57" ht="13.5" x14ac:dyDescent="0.15"/>
    <row r="24" spans="2:57" ht="15.75" customHeight="1" thickBot="1" x14ac:dyDescent="0.2">
      <c r="D24" s="1" t="s">
        <v>20</v>
      </c>
      <c r="L24" s="1" t="s">
        <v>21</v>
      </c>
      <c r="T24" s="1" t="s">
        <v>26</v>
      </c>
      <c r="AK24" s="1" t="s">
        <v>26</v>
      </c>
    </row>
    <row r="25" spans="2:57" ht="15.75" customHeight="1" thickBot="1" x14ac:dyDescent="0.2">
      <c r="B25" s="211" t="s">
        <v>23</v>
      </c>
      <c r="C25" s="7"/>
      <c r="D25" s="7"/>
      <c r="E25" s="7"/>
      <c r="F25" s="212"/>
      <c r="G25" s="8"/>
      <c r="I25" s="211" t="s">
        <v>23</v>
      </c>
      <c r="J25" s="7"/>
      <c r="K25" s="7"/>
      <c r="L25" s="7"/>
      <c r="M25" s="7"/>
      <c r="N25" s="7"/>
      <c r="O25" s="8"/>
      <c r="Q25" s="75" t="str">
        <f>MID($AK25,1,1)</f>
        <v/>
      </c>
      <c r="R25" s="76" t="str">
        <f>MID($AK25,2,1)</f>
        <v/>
      </c>
      <c r="S25" s="20" t="s">
        <v>24</v>
      </c>
      <c r="T25" s="20" t="str">
        <f>MID(AN25,1,1)</f>
        <v/>
      </c>
      <c r="U25" s="20" t="s">
        <v>25</v>
      </c>
      <c r="V25" s="75" t="str">
        <f>IF($AW25&lt;AY25,"",MID($AP25,$AW25-AZ25,1))</f>
        <v/>
      </c>
      <c r="W25" s="43" t="str">
        <f>IF($AW25&lt;AZ25,"",MID($AP25,$AW25-BA25,1))</f>
        <v/>
      </c>
      <c r="X25" s="43" t="str">
        <f>IF($AW25&lt;BA25,"",MID($AP25,$AW25-BB25,1))</f>
        <v/>
      </c>
      <c r="Y25" s="43" t="str">
        <f>IF($AW25&lt;BB25,"",MID($AP25,$AW25-BC25,1))</f>
        <v/>
      </c>
      <c r="Z25" s="447" t="str">
        <f>IF($AW25&lt;BC25,"",MID($AP25,$AW25-BD25,1))</f>
        <v/>
      </c>
      <c r="AA25" s="447"/>
      <c r="AB25" s="76" t="str">
        <f>IF($AW25&lt;BD25,"",MID($AP25,$AW25-BE25,1))</f>
        <v/>
      </c>
      <c r="AK25" s="403"/>
      <c r="AL25" s="404"/>
      <c r="AM25" s="1" t="s">
        <v>24</v>
      </c>
      <c r="AN25" s="22"/>
      <c r="AO25" s="1" t="s">
        <v>25</v>
      </c>
      <c r="AP25" s="403"/>
      <c r="AQ25" s="405"/>
      <c r="AR25" s="405"/>
      <c r="AS25" s="405"/>
      <c r="AT25" s="405"/>
      <c r="AU25" s="404"/>
      <c r="AW25" s="1">
        <f>LEN(AP25)</f>
        <v>0</v>
      </c>
      <c r="AY25" s="1">
        <v>6</v>
      </c>
      <c r="AZ25" s="1">
        <v>5</v>
      </c>
      <c r="BA25" s="1">
        <v>4</v>
      </c>
      <c r="BB25" s="1">
        <v>3</v>
      </c>
      <c r="BC25" s="1">
        <v>2</v>
      </c>
      <c r="BD25" s="1">
        <v>1</v>
      </c>
      <c r="BE25" s="1">
        <v>0</v>
      </c>
    </row>
    <row r="26" spans="2:57" ht="15.75" customHeight="1" x14ac:dyDescent="0.15">
      <c r="O26" s="388" t="s">
        <v>105</v>
      </c>
      <c r="P26" s="388"/>
      <c r="Q26" s="388"/>
      <c r="R26" s="388"/>
      <c r="S26" s="388"/>
      <c r="T26" s="388"/>
      <c r="U26" s="388"/>
      <c r="V26" s="388"/>
      <c r="W26" s="388"/>
      <c r="X26" s="388"/>
      <c r="Y26" s="388"/>
      <c r="Z26" s="388"/>
      <c r="AA26" s="388"/>
      <c r="AB26" s="388"/>
      <c r="AC26" s="388"/>
      <c r="AD26" s="388"/>
      <c r="AE26" s="388"/>
    </row>
    <row r="27" spans="2:57" ht="15.75" customHeight="1" x14ac:dyDescent="0.15">
      <c r="B27" s="1" t="s">
        <v>14</v>
      </c>
      <c r="J27" s="1" t="s">
        <v>29</v>
      </c>
      <c r="O27" s="388" t="s">
        <v>106</v>
      </c>
      <c r="P27" s="492" t="s">
        <v>107</v>
      </c>
      <c r="Q27" s="493"/>
      <c r="R27" s="493"/>
      <c r="S27" s="494"/>
      <c r="T27" s="213" t="s">
        <v>31</v>
      </c>
      <c r="U27" s="12"/>
      <c r="V27" s="12"/>
      <c r="W27" s="12"/>
      <c r="X27" s="12"/>
      <c r="Y27" s="460" t="s">
        <v>38</v>
      </c>
      <c r="Z27" s="460"/>
      <c r="AA27" s="460"/>
      <c r="AB27" s="460"/>
      <c r="AC27" s="460"/>
      <c r="AD27" s="460"/>
      <c r="AE27" s="461"/>
    </row>
    <row r="28" spans="2:57" ht="15.75" customHeight="1" thickBot="1" x14ac:dyDescent="0.2">
      <c r="B28" s="214" t="s">
        <v>28</v>
      </c>
      <c r="E28" s="6" t="s">
        <v>27</v>
      </c>
      <c r="J28" s="1" t="s">
        <v>30</v>
      </c>
      <c r="O28" s="388"/>
      <c r="P28" s="495"/>
      <c r="Q28" s="479"/>
      <c r="R28" s="479"/>
      <c r="S28" s="496"/>
      <c r="T28" s="215" t="s">
        <v>32</v>
      </c>
      <c r="U28" s="216"/>
      <c r="V28" s="216"/>
      <c r="W28" s="216"/>
      <c r="X28" s="216"/>
      <c r="Y28" s="462"/>
      <c r="Z28" s="462"/>
      <c r="AA28" s="462"/>
      <c r="AB28" s="462"/>
      <c r="AC28" s="462"/>
      <c r="AD28" s="462"/>
      <c r="AE28" s="463"/>
    </row>
    <row r="29" spans="2:57" ht="15.75" customHeight="1" thickBot="1" x14ac:dyDescent="0.2">
      <c r="B29" s="9"/>
      <c r="C29" s="13"/>
      <c r="E29" s="6" t="s">
        <v>15</v>
      </c>
      <c r="L29" s="10"/>
      <c r="M29" s="14"/>
      <c r="N29" s="9"/>
      <c r="O29" s="1" t="s">
        <v>99</v>
      </c>
      <c r="P29" s="497" t="s">
        <v>97</v>
      </c>
      <c r="Q29" s="480"/>
      <c r="R29" s="480"/>
      <c r="S29" s="498"/>
      <c r="T29" s="3"/>
      <c r="U29" s="7"/>
      <c r="V29" s="7" t="s">
        <v>33</v>
      </c>
      <c r="W29" s="7"/>
      <c r="X29" s="7"/>
      <c r="Y29" s="7" t="s">
        <v>34</v>
      </c>
      <c r="Z29" s="7"/>
      <c r="AA29" s="480"/>
      <c r="AB29" s="480"/>
      <c r="AC29" s="7" t="s">
        <v>35</v>
      </c>
      <c r="AD29" s="7"/>
      <c r="AE29" s="217"/>
    </row>
    <row r="30" spans="2:57" ht="15.75" customHeight="1" x14ac:dyDescent="0.15">
      <c r="E30" s="6" t="s">
        <v>16</v>
      </c>
      <c r="O30" s="388" t="s">
        <v>99</v>
      </c>
      <c r="P30" s="492" t="s">
        <v>98</v>
      </c>
      <c r="Q30" s="493"/>
      <c r="R30" s="493"/>
      <c r="S30" s="494"/>
      <c r="T30" s="218"/>
      <c r="V30" s="1" t="s">
        <v>33</v>
      </c>
      <c r="Y30" s="1" t="s">
        <v>34</v>
      </c>
      <c r="AA30" s="493"/>
      <c r="AB30" s="493"/>
      <c r="AC30" s="1" t="s">
        <v>35</v>
      </c>
      <c r="AD30" s="1" t="s">
        <v>36</v>
      </c>
      <c r="AE30" s="217"/>
    </row>
    <row r="31" spans="2:57" ht="15.75" customHeight="1" x14ac:dyDescent="0.15">
      <c r="O31" s="388"/>
      <c r="P31" s="495"/>
      <c r="Q31" s="479"/>
      <c r="R31" s="479"/>
      <c r="S31" s="496"/>
      <c r="T31" s="215"/>
      <c r="U31" s="216"/>
      <c r="V31" s="216" t="s">
        <v>33</v>
      </c>
      <c r="W31" s="216"/>
      <c r="X31" s="216"/>
      <c r="Y31" s="216" t="s">
        <v>34</v>
      </c>
      <c r="Z31" s="216"/>
      <c r="AA31" s="479"/>
      <c r="AB31" s="479"/>
      <c r="AC31" s="216" t="s">
        <v>35</v>
      </c>
      <c r="AD31" s="216" t="s">
        <v>37</v>
      </c>
      <c r="AE31" s="219"/>
      <c r="AM31" s="388"/>
      <c r="AN31" s="388"/>
      <c r="AO31" s="388"/>
      <c r="AP31" s="388"/>
      <c r="AQ31" s="388"/>
      <c r="AR31" s="388"/>
      <c r="AS31" s="388"/>
    </row>
    <row r="32" spans="2:57" ht="15.75" customHeight="1" thickBot="1" x14ac:dyDescent="0.2">
      <c r="B32" s="1" t="s">
        <v>39</v>
      </c>
      <c r="D32" s="1" t="s">
        <v>40</v>
      </c>
      <c r="AK32" s="34"/>
      <c r="AL32" s="34"/>
      <c r="AM32" s="424" t="s">
        <v>135</v>
      </c>
      <c r="AN32" s="424"/>
      <c r="AO32" s="424"/>
      <c r="AP32" s="424"/>
      <c r="AQ32" s="424"/>
      <c r="AR32" s="424"/>
      <c r="AS32" s="424"/>
      <c r="AT32" s="34"/>
      <c r="AU32" s="34"/>
    </row>
    <row r="33" spans="2:78" ht="15.75" customHeight="1" thickBot="1" x14ac:dyDescent="0.2">
      <c r="B33" s="15">
        <v>11</v>
      </c>
      <c r="D33" s="441" t="s">
        <v>41</v>
      </c>
      <c r="E33" s="442"/>
      <c r="F33" s="442"/>
      <c r="G33" s="220" t="str">
        <f>MID($AK33,BG33,1)</f>
        <v/>
      </c>
      <c r="H33" s="221" t="str">
        <f t="shared" ref="H33:Y34" si="0">MID($AK33,BH33,1)</f>
        <v/>
      </c>
      <c r="I33" s="221" t="str">
        <f t="shared" si="0"/>
        <v/>
      </c>
      <c r="J33" s="221" t="str">
        <f t="shared" si="0"/>
        <v/>
      </c>
      <c r="K33" s="221" t="str">
        <f t="shared" si="0"/>
        <v/>
      </c>
      <c r="L33" s="221" t="str">
        <f t="shared" si="0"/>
        <v/>
      </c>
      <c r="M33" s="221" t="str">
        <f t="shared" si="0"/>
        <v/>
      </c>
      <c r="N33" s="221" t="str">
        <f t="shared" si="0"/>
        <v/>
      </c>
      <c r="O33" s="221" t="str">
        <f t="shared" si="0"/>
        <v/>
      </c>
      <c r="P33" s="221" t="str">
        <f t="shared" si="0"/>
        <v/>
      </c>
      <c r="Q33" s="221" t="str">
        <f t="shared" si="0"/>
        <v/>
      </c>
      <c r="R33" s="221" t="str">
        <f t="shared" si="0"/>
        <v/>
      </c>
      <c r="S33" s="221" t="str">
        <f t="shared" si="0"/>
        <v/>
      </c>
      <c r="T33" s="221" t="str">
        <f t="shared" si="0"/>
        <v/>
      </c>
      <c r="U33" s="221" t="str">
        <f t="shared" si="0"/>
        <v/>
      </c>
      <c r="V33" s="221" t="str">
        <f t="shared" si="0"/>
        <v/>
      </c>
      <c r="W33" s="221" t="str">
        <f t="shared" si="0"/>
        <v/>
      </c>
      <c r="X33" s="221" t="str">
        <f t="shared" si="0"/>
        <v/>
      </c>
      <c r="Y33" s="221" t="str">
        <f t="shared" si="0"/>
        <v/>
      </c>
      <c r="Z33" s="414" t="str">
        <f>MID($AK33,BZ33,1)</f>
        <v/>
      </c>
      <c r="AA33" s="489"/>
      <c r="AC33" s="467" t="s">
        <v>100</v>
      </c>
      <c r="AD33" s="467"/>
      <c r="AE33" s="467"/>
      <c r="AF33" s="467"/>
      <c r="AH33" s="388" t="s">
        <v>136</v>
      </c>
      <c r="AI33" s="388"/>
      <c r="AJ33" s="389"/>
      <c r="AK33" s="395"/>
      <c r="AL33" s="396"/>
      <c r="AM33" s="396"/>
      <c r="AN33" s="396"/>
      <c r="AO33" s="396"/>
      <c r="AP33" s="396"/>
      <c r="AQ33" s="396"/>
      <c r="AR33" s="396"/>
      <c r="AS33" s="396"/>
      <c r="AT33" s="396"/>
      <c r="AU33" s="396"/>
      <c r="AV33" s="396"/>
      <c r="AW33" s="396"/>
      <c r="AX33" s="396"/>
      <c r="AY33" s="396"/>
      <c r="AZ33" s="396"/>
      <c r="BA33" s="396"/>
      <c r="BB33" s="396"/>
      <c r="BC33" s="396"/>
      <c r="BD33" s="397"/>
      <c r="BF33" s="1">
        <f>LEN(AK33)</f>
        <v>0</v>
      </c>
      <c r="BG33" s="1">
        <v>1</v>
      </c>
      <c r="BH33" s="1">
        <v>2</v>
      </c>
      <c r="BI33" s="1">
        <v>3</v>
      </c>
      <c r="BJ33" s="1">
        <v>4</v>
      </c>
      <c r="BK33" s="1">
        <v>5</v>
      </c>
      <c r="BL33" s="1">
        <v>6</v>
      </c>
      <c r="BM33" s="1">
        <v>7</v>
      </c>
      <c r="BN33" s="1">
        <v>8</v>
      </c>
      <c r="BO33" s="1">
        <v>9</v>
      </c>
      <c r="BP33" s="1">
        <v>10</v>
      </c>
      <c r="BQ33" s="1">
        <v>11</v>
      </c>
      <c r="BR33" s="1">
        <v>12</v>
      </c>
      <c r="BS33" s="1">
        <v>13</v>
      </c>
      <c r="BT33" s="1">
        <v>14</v>
      </c>
      <c r="BU33" s="1">
        <v>15</v>
      </c>
      <c r="BV33" s="1">
        <v>16</v>
      </c>
      <c r="BW33" s="1">
        <v>17</v>
      </c>
      <c r="BX33" s="1">
        <v>18</v>
      </c>
      <c r="BY33" s="1">
        <v>19</v>
      </c>
      <c r="BZ33" s="1">
        <v>20</v>
      </c>
    </row>
    <row r="34" spans="2:78" ht="15.75" customHeight="1" thickBot="1" x14ac:dyDescent="0.2">
      <c r="D34" s="443"/>
      <c r="E34" s="444"/>
      <c r="F34" s="444"/>
      <c r="G34" s="222" t="str">
        <f t="shared" ref="G34" si="1">MID($AK34,BG34,1)</f>
        <v/>
      </c>
      <c r="H34" s="223" t="str">
        <f t="shared" si="0"/>
        <v/>
      </c>
      <c r="I34" s="223" t="str">
        <f t="shared" si="0"/>
        <v/>
      </c>
      <c r="J34" s="223" t="str">
        <f t="shared" si="0"/>
        <v/>
      </c>
      <c r="K34" s="223" t="str">
        <f t="shared" si="0"/>
        <v/>
      </c>
      <c r="L34" s="223" t="str">
        <f t="shared" si="0"/>
        <v/>
      </c>
      <c r="M34" s="223" t="str">
        <f t="shared" si="0"/>
        <v/>
      </c>
      <c r="N34" s="223" t="str">
        <f t="shared" si="0"/>
        <v/>
      </c>
      <c r="O34" s="223" t="str">
        <f t="shared" si="0"/>
        <v/>
      </c>
      <c r="P34" s="223" t="str">
        <f t="shared" si="0"/>
        <v/>
      </c>
      <c r="Q34" s="223" t="str">
        <f t="shared" si="0"/>
        <v/>
      </c>
      <c r="R34" s="223" t="str">
        <f t="shared" si="0"/>
        <v/>
      </c>
      <c r="S34" s="223" t="str">
        <f t="shared" si="0"/>
        <v/>
      </c>
      <c r="T34" s="223" t="str">
        <f t="shared" si="0"/>
        <v/>
      </c>
      <c r="U34" s="223" t="str">
        <f t="shared" si="0"/>
        <v/>
      </c>
      <c r="V34" s="223" t="str">
        <f t="shared" si="0"/>
        <v/>
      </c>
      <c r="W34" s="223" t="str">
        <f t="shared" si="0"/>
        <v/>
      </c>
      <c r="X34" s="223" t="str">
        <f t="shared" si="0"/>
        <v/>
      </c>
      <c r="Y34" s="223" t="str">
        <f t="shared" si="0"/>
        <v/>
      </c>
      <c r="Z34" s="490" t="str">
        <f t="shared" ref="Z34" si="2">MID($AK34,BZ34,1)</f>
        <v/>
      </c>
      <c r="AA34" s="491"/>
      <c r="AC34" s="465"/>
      <c r="AD34" s="466"/>
      <c r="AE34" s="474" t="s">
        <v>43</v>
      </c>
      <c r="AF34" s="475"/>
      <c r="AH34" s="388"/>
      <c r="AI34" s="388"/>
      <c r="AJ34" s="389"/>
      <c r="AK34" s="398"/>
      <c r="AL34" s="399"/>
      <c r="AM34" s="399"/>
      <c r="AN34" s="399"/>
      <c r="AO34" s="399"/>
      <c r="AP34" s="399"/>
      <c r="AQ34" s="399"/>
      <c r="AR34" s="399"/>
      <c r="AS34" s="399"/>
      <c r="AT34" s="399"/>
      <c r="AU34" s="399"/>
      <c r="AV34" s="399"/>
      <c r="AW34" s="399"/>
      <c r="AX34" s="399"/>
      <c r="AY34" s="399"/>
      <c r="AZ34" s="399"/>
      <c r="BA34" s="399"/>
      <c r="BB34" s="399"/>
      <c r="BC34" s="399"/>
      <c r="BD34" s="400"/>
      <c r="BG34" s="1">
        <v>21</v>
      </c>
      <c r="BH34" s="1">
        <v>22</v>
      </c>
      <c r="BI34" s="1">
        <v>23</v>
      </c>
      <c r="BJ34" s="1">
        <v>24</v>
      </c>
      <c r="BK34" s="1">
        <v>25</v>
      </c>
      <c r="BL34" s="1">
        <v>26</v>
      </c>
      <c r="BM34" s="1">
        <v>27</v>
      </c>
      <c r="BN34" s="1">
        <v>28</v>
      </c>
      <c r="BO34" s="1">
        <v>29</v>
      </c>
      <c r="BP34" s="1">
        <v>30</v>
      </c>
      <c r="BQ34" s="1">
        <v>31</v>
      </c>
      <c r="BR34" s="1">
        <v>32</v>
      </c>
      <c r="BS34" s="1">
        <v>33</v>
      </c>
      <c r="BT34" s="1">
        <v>34</v>
      </c>
      <c r="BU34" s="1">
        <v>35</v>
      </c>
      <c r="BV34" s="1">
        <v>36</v>
      </c>
      <c r="BW34" s="1">
        <v>37</v>
      </c>
      <c r="BX34" s="1">
        <v>38</v>
      </c>
      <c r="BY34" s="1">
        <v>39</v>
      </c>
      <c r="BZ34" s="1">
        <v>40</v>
      </c>
    </row>
    <row r="35" spans="2:78" ht="15.75" customHeight="1" x14ac:dyDescent="0.15">
      <c r="D35" s="464" t="s">
        <v>42</v>
      </c>
      <c r="E35" s="442"/>
      <c r="F35" s="442"/>
      <c r="G35" s="83" t="str">
        <f>MID($AK$35,BG35,1)</f>
        <v>0</v>
      </c>
      <c r="H35" s="51" t="str">
        <f t="shared" ref="H35:W36" si="3">MID($AK$35,BH35,1)</f>
        <v/>
      </c>
      <c r="I35" s="51" t="str">
        <f t="shared" si="3"/>
        <v/>
      </c>
      <c r="J35" s="51" t="str">
        <f t="shared" si="3"/>
        <v/>
      </c>
      <c r="K35" s="51" t="str">
        <f t="shared" si="3"/>
        <v/>
      </c>
      <c r="L35" s="51" t="str">
        <f t="shared" si="3"/>
        <v/>
      </c>
      <c r="M35" s="51" t="str">
        <f t="shared" si="3"/>
        <v/>
      </c>
      <c r="N35" s="51" t="str">
        <f t="shared" si="3"/>
        <v/>
      </c>
      <c r="O35" s="51" t="str">
        <f t="shared" si="3"/>
        <v/>
      </c>
      <c r="P35" s="51" t="str">
        <f t="shared" si="3"/>
        <v/>
      </c>
      <c r="Q35" s="51" t="str">
        <f t="shared" si="3"/>
        <v/>
      </c>
      <c r="R35" s="51" t="str">
        <f t="shared" si="3"/>
        <v/>
      </c>
      <c r="S35" s="51" t="str">
        <f t="shared" si="3"/>
        <v/>
      </c>
      <c r="T35" s="51" t="str">
        <f t="shared" si="3"/>
        <v/>
      </c>
      <c r="U35" s="51" t="str">
        <f t="shared" si="3"/>
        <v/>
      </c>
      <c r="V35" s="51" t="str">
        <f t="shared" si="3"/>
        <v/>
      </c>
      <c r="W35" s="51" t="str">
        <f t="shared" si="3"/>
        <v/>
      </c>
      <c r="X35" s="51" t="str">
        <f t="shared" ref="X35:Y36" si="4">MID($AK$35,BX35,1)</f>
        <v/>
      </c>
      <c r="Y35" s="51" t="str">
        <f t="shared" si="4"/>
        <v/>
      </c>
      <c r="Z35" s="414" t="str">
        <f>MID($AK$35,BZ35,1)</f>
        <v/>
      </c>
      <c r="AA35" s="489"/>
      <c r="AE35" s="475" t="s">
        <v>44</v>
      </c>
      <c r="AF35" s="475"/>
      <c r="AH35" s="402" t="s">
        <v>137</v>
      </c>
      <c r="AI35" s="388"/>
      <c r="AJ35" s="388"/>
      <c r="AK35" s="387">
        <f>AK13</f>
        <v>0</v>
      </c>
      <c r="AL35" s="387"/>
      <c r="AM35" s="387"/>
      <c r="AN35" s="387"/>
      <c r="AO35" s="387"/>
      <c r="AP35" s="387"/>
      <c r="AQ35" s="387"/>
      <c r="AR35" s="387"/>
      <c r="AS35" s="387"/>
      <c r="AT35" s="387"/>
      <c r="AU35" s="387"/>
      <c r="AV35" s="387"/>
      <c r="AW35" s="387"/>
      <c r="AX35" s="387"/>
      <c r="AY35" s="387"/>
      <c r="AZ35" s="387"/>
      <c r="BA35" s="387"/>
      <c r="BB35" s="387"/>
      <c r="BC35" s="387"/>
      <c r="BD35" s="387"/>
      <c r="BF35" s="1">
        <f>LEN(AK35)</f>
        <v>1</v>
      </c>
      <c r="BG35" s="1">
        <v>1</v>
      </c>
      <c r="BH35" s="1">
        <v>2</v>
      </c>
      <c r="BI35" s="1">
        <v>3</v>
      </c>
      <c r="BJ35" s="1">
        <v>4</v>
      </c>
      <c r="BK35" s="1">
        <v>5</v>
      </c>
      <c r="BL35" s="1">
        <v>6</v>
      </c>
      <c r="BM35" s="1">
        <v>7</v>
      </c>
      <c r="BN35" s="1">
        <v>8</v>
      </c>
      <c r="BO35" s="1">
        <v>9</v>
      </c>
      <c r="BP35" s="1">
        <v>10</v>
      </c>
      <c r="BQ35" s="1">
        <v>11</v>
      </c>
      <c r="BR35" s="1">
        <v>12</v>
      </c>
      <c r="BS35" s="1">
        <v>13</v>
      </c>
      <c r="BT35" s="1">
        <v>14</v>
      </c>
      <c r="BU35" s="1">
        <v>15</v>
      </c>
      <c r="BV35" s="1">
        <v>16</v>
      </c>
      <c r="BW35" s="1">
        <v>17</v>
      </c>
      <c r="BX35" s="1">
        <v>18</v>
      </c>
      <c r="BY35" s="1">
        <v>19</v>
      </c>
      <c r="BZ35" s="1">
        <v>20</v>
      </c>
    </row>
    <row r="36" spans="2:78" ht="15.75" customHeight="1" thickBot="1" x14ac:dyDescent="0.2">
      <c r="D36" s="443"/>
      <c r="E36" s="444"/>
      <c r="F36" s="444"/>
      <c r="G36" s="92" t="str">
        <f>MID($AK$35,BG36,1)</f>
        <v/>
      </c>
      <c r="H36" s="52" t="str">
        <f t="shared" si="3"/>
        <v/>
      </c>
      <c r="I36" s="52" t="str">
        <f t="shared" si="3"/>
        <v/>
      </c>
      <c r="J36" s="52" t="str">
        <f t="shared" si="3"/>
        <v/>
      </c>
      <c r="K36" s="52" t="str">
        <f t="shared" si="3"/>
        <v/>
      </c>
      <c r="L36" s="52" t="str">
        <f t="shared" si="3"/>
        <v/>
      </c>
      <c r="M36" s="52" t="str">
        <f t="shared" si="3"/>
        <v/>
      </c>
      <c r="N36" s="52" t="str">
        <f t="shared" si="3"/>
        <v/>
      </c>
      <c r="O36" s="52" t="str">
        <f t="shared" si="3"/>
        <v/>
      </c>
      <c r="P36" s="52" t="str">
        <f t="shared" si="3"/>
        <v/>
      </c>
      <c r="Q36" s="52" t="str">
        <f t="shared" si="3"/>
        <v/>
      </c>
      <c r="R36" s="52" t="str">
        <f t="shared" si="3"/>
        <v/>
      </c>
      <c r="S36" s="52" t="str">
        <f t="shared" si="3"/>
        <v/>
      </c>
      <c r="T36" s="52" t="str">
        <f t="shared" si="3"/>
        <v/>
      </c>
      <c r="U36" s="52" t="str">
        <f t="shared" si="3"/>
        <v/>
      </c>
      <c r="V36" s="52" t="str">
        <f t="shared" si="3"/>
        <v/>
      </c>
      <c r="W36" s="52" t="str">
        <f t="shared" si="3"/>
        <v/>
      </c>
      <c r="X36" s="52" t="str">
        <f t="shared" si="4"/>
        <v/>
      </c>
      <c r="Y36" s="52" t="str">
        <f t="shared" si="4"/>
        <v/>
      </c>
      <c r="Z36" s="410" t="str">
        <f>MID($AK$36,BZ36,1)</f>
        <v/>
      </c>
      <c r="AA36" s="488"/>
      <c r="AH36" s="388"/>
      <c r="AI36" s="388"/>
      <c r="AJ36" s="388"/>
      <c r="AK36" s="387"/>
      <c r="AL36" s="387"/>
      <c r="AM36" s="387"/>
      <c r="AN36" s="387"/>
      <c r="AO36" s="387"/>
      <c r="AP36" s="387"/>
      <c r="AQ36" s="387"/>
      <c r="AR36" s="387"/>
      <c r="AS36" s="387"/>
      <c r="AT36" s="387"/>
      <c r="AU36" s="387"/>
      <c r="AV36" s="387"/>
      <c r="AW36" s="387"/>
      <c r="AX36" s="387"/>
      <c r="AY36" s="387"/>
      <c r="AZ36" s="387"/>
      <c r="BA36" s="387"/>
      <c r="BB36" s="387"/>
      <c r="BC36" s="387"/>
      <c r="BD36" s="387"/>
      <c r="BG36" s="1">
        <v>21</v>
      </c>
      <c r="BH36" s="1">
        <v>22</v>
      </c>
      <c r="BI36" s="1">
        <v>23</v>
      </c>
      <c r="BJ36" s="1">
        <v>24</v>
      </c>
      <c r="BK36" s="1">
        <v>25</v>
      </c>
      <c r="BL36" s="1">
        <v>26</v>
      </c>
      <c r="BM36" s="1">
        <v>27</v>
      </c>
      <c r="BN36" s="1">
        <v>28</v>
      </c>
      <c r="BO36" s="1">
        <v>29</v>
      </c>
      <c r="BP36" s="1">
        <v>30</v>
      </c>
      <c r="BQ36" s="1">
        <v>31</v>
      </c>
      <c r="BR36" s="1">
        <v>32</v>
      </c>
      <c r="BS36" s="1">
        <v>33</v>
      </c>
      <c r="BT36" s="1">
        <v>34</v>
      </c>
      <c r="BU36" s="1">
        <v>35</v>
      </c>
      <c r="BV36" s="1">
        <v>36</v>
      </c>
      <c r="BW36" s="1">
        <v>37</v>
      </c>
      <c r="BX36" s="1">
        <v>38</v>
      </c>
      <c r="BY36" s="1">
        <v>39</v>
      </c>
      <c r="BZ36" s="1">
        <v>40</v>
      </c>
    </row>
    <row r="37" spans="2:78" ht="15.75" customHeight="1" thickBot="1" x14ac:dyDescent="0.2">
      <c r="AE37" s="37" t="s">
        <v>50</v>
      </c>
      <c r="AM37" s="388"/>
      <c r="AN37" s="388"/>
      <c r="AO37" s="388"/>
      <c r="AP37" s="388"/>
      <c r="AQ37" s="388"/>
      <c r="AR37" s="388"/>
      <c r="AS37" s="388"/>
    </row>
    <row r="38" spans="2:78" ht="15.75" customHeight="1" thickBot="1" x14ac:dyDescent="0.2">
      <c r="D38" s="1" t="s">
        <v>45</v>
      </c>
      <c r="AE38" s="224" t="s">
        <v>23</v>
      </c>
      <c r="AF38" s="225"/>
      <c r="AH38" s="402" t="s">
        <v>138</v>
      </c>
      <c r="AI38" s="388"/>
      <c r="AJ38" s="388"/>
    </row>
    <row r="39" spans="2:78" ht="15.75" customHeight="1" thickBot="1" x14ac:dyDescent="0.2">
      <c r="B39" s="15">
        <v>12</v>
      </c>
      <c r="D39" s="403" t="s">
        <v>47</v>
      </c>
      <c r="E39" s="405"/>
      <c r="F39" s="405"/>
      <c r="G39" s="405"/>
      <c r="H39" s="404"/>
      <c r="I39" s="79"/>
      <c r="J39" s="226"/>
      <c r="K39" s="20"/>
      <c r="L39" s="20"/>
      <c r="M39" s="20"/>
      <c r="N39" s="20"/>
      <c r="O39" s="403" t="s">
        <v>46</v>
      </c>
      <c r="P39" s="405"/>
      <c r="Q39" s="404"/>
      <c r="R39" s="79" t="str">
        <f>MID($AK39,1,1)</f>
        <v>2</v>
      </c>
      <c r="S39" s="81" t="str">
        <f>MID($AK39,2,1)</f>
        <v>7</v>
      </c>
      <c r="T39" s="20" t="s">
        <v>2</v>
      </c>
      <c r="U39" s="79" t="str">
        <f>IF($AW39&lt;AY39,"",MID($AP39,$AW39-AZ39,1))</f>
        <v>1</v>
      </c>
      <c r="V39" s="80" t="str">
        <f t="shared" ref="V39:X39" si="5">IF($AW39&lt;AZ39,"",MID($AP39,$AW39-BA39,1))</f>
        <v>2</v>
      </c>
      <c r="W39" s="80" t="str">
        <f t="shared" si="5"/>
        <v>3</v>
      </c>
      <c r="X39" s="80" t="str">
        <f t="shared" si="5"/>
        <v>4</v>
      </c>
      <c r="Y39" s="80" t="str">
        <f>IF($AW39&lt;BC39,"",MID($AP39,$AW39-BD39,1))</f>
        <v>5</v>
      </c>
      <c r="Z39" s="481" t="str">
        <f>IF($AW39&lt;BD39,"",MID($AP39,$AW39-BE39,1))</f>
        <v>6</v>
      </c>
      <c r="AA39" s="482"/>
      <c r="AB39" s="227" t="s">
        <v>2</v>
      </c>
      <c r="AC39" s="82"/>
      <c r="AH39" s="388"/>
      <c r="AI39" s="388"/>
      <c r="AJ39" s="388"/>
      <c r="AK39" s="407">
        <v>27</v>
      </c>
      <c r="AL39" s="409"/>
      <c r="AP39" s="407">
        <v>123456</v>
      </c>
      <c r="AQ39" s="408"/>
      <c r="AR39" s="408"/>
      <c r="AS39" s="408"/>
      <c r="AT39" s="408"/>
      <c r="AU39" s="409"/>
      <c r="AW39" s="1">
        <f>LEN(AP39)</f>
        <v>6</v>
      </c>
      <c r="AY39" s="1">
        <v>6</v>
      </c>
      <c r="AZ39" s="1">
        <v>5</v>
      </c>
      <c r="BA39" s="1">
        <v>4</v>
      </c>
      <c r="BB39" s="1">
        <v>3</v>
      </c>
      <c r="BC39" s="1">
        <v>2</v>
      </c>
      <c r="BD39" s="1">
        <v>1</v>
      </c>
      <c r="BE39" s="1">
        <v>0</v>
      </c>
    </row>
    <row r="40" spans="2:78" ht="15.75" customHeight="1" thickBot="1" x14ac:dyDescent="0.2">
      <c r="D40" s="403" t="s">
        <v>41</v>
      </c>
      <c r="E40" s="405"/>
      <c r="F40" s="405"/>
      <c r="G40" s="405"/>
      <c r="H40" s="405"/>
      <c r="I40" s="75" t="str">
        <f>MID($AK40,BG40,1)</f>
        <v/>
      </c>
      <c r="J40" s="43" t="str">
        <f t="shared" ref="J40:X41" si="6">MID($AK40,BH40,1)</f>
        <v/>
      </c>
      <c r="K40" s="43" t="str">
        <f t="shared" si="6"/>
        <v/>
      </c>
      <c r="L40" s="43" t="str">
        <f t="shared" si="6"/>
        <v/>
      </c>
      <c r="M40" s="43" t="str">
        <f t="shared" si="6"/>
        <v/>
      </c>
      <c r="N40" s="43" t="str">
        <f t="shared" si="6"/>
        <v/>
      </c>
      <c r="O40" s="43" t="str">
        <f t="shared" si="6"/>
        <v/>
      </c>
      <c r="P40" s="43" t="str">
        <f t="shared" si="6"/>
        <v/>
      </c>
      <c r="Q40" s="43" t="str">
        <f t="shared" si="6"/>
        <v/>
      </c>
      <c r="R40" s="43" t="str">
        <f t="shared" si="6"/>
        <v/>
      </c>
      <c r="S40" s="43" t="str">
        <f t="shared" si="6"/>
        <v/>
      </c>
      <c r="T40" s="43" t="str">
        <f t="shared" si="6"/>
        <v/>
      </c>
      <c r="U40" s="43" t="str">
        <f t="shared" si="6"/>
        <v/>
      </c>
      <c r="V40" s="43" t="str">
        <f t="shared" si="6"/>
        <v/>
      </c>
      <c r="W40" s="43" t="str">
        <f t="shared" si="6"/>
        <v/>
      </c>
      <c r="X40" s="43" t="str">
        <f t="shared" si="6"/>
        <v/>
      </c>
      <c r="Y40" s="43" t="str">
        <f>MID($AK40,BW40,1)</f>
        <v/>
      </c>
      <c r="Z40" s="447" t="str">
        <f>MID($AK40,BX40,1)</f>
        <v/>
      </c>
      <c r="AA40" s="447"/>
      <c r="AB40" s="43" t="str">
        <f>MID($AK40,BY40,1)</f>
        <v/>
      </c>
      <c r="AC40" s="76" t="str">
        <f>MID($AK40,BZ40,1)</f>
        <v/>
      </c>
      <c r="AH40" s="388" t="s">
        <v>136</v>
      </c>
      <c r="AI40" s="388"/>
      <c r="AJ40" s="388"/>
      <c r="AK40" s="390"/>
      <c r="AL40" s="391"/>
      <c r="AM40" s="391"/>
      <c r="AN40" s="391"/>
      <c r="AO40" s="391"/>
      <c r="AP40" s="391"/>
      <c r="AQ40" s="391"/>
      <c r="AR40" s="391"/>
      <c r="AS40" s="391"/>
      <c r="AT40" s="391"/>
      <c r="AU40" s="391"/>
      <c r="AV40" s="391"/>
      <c r="AW40" s="391"/>
      <c r="AX40" s="391"/>
      <c r="AY40" s="391"/>
      <c r="AZ40" s="391"/>
      <c r="BA40" s="391"/>
      <c r="BB40" s="391"/>
      <c r="BC40" s="391"/>
      <c r="BD40" s="392"/>
      <c r="BF40" s="1">
        <f>LEN(AK40)</f>
        <v>0</v>
      </c>
      <c r="BG40" s="1">
        <v>1</v>
      </c>
      <c r="BH40" s="1">
        <v>2</v>
      </c>
      <c r="BI40" s="1">
        <v>3</v>
      </c>
      <c r="BJ40" s="1">
        <v>4</v>
      </c>
      <c r="BK40" s="1">
        <v>5</v>
      </c>
      <c r="BL40" s="1">
        <v>6</v>
      </c>
      <c r="BM40" s="1">
        <v>7</v>
      </c>
      <c r="BN40" s="1">
        <v>8</v>
      </c>
      <c r="BO40" s="1">
        <v>9</v>
      </c>
      <c r="BP40" s="1">
        <v>10</v>
      </c>
      <c r="BQ40" s="1">
        <v>11</v>
      </c>
      <c r="BR40" s="1">
        <v>12</v>
      </c>
      <c r="BS40" s="1">
        <v>13</v>
      </c>
      <c r="BT40" s="1">
        <v>14</v>
      </c>
      <c r="BU40" s="1">
        <v>15</v>
      </c>
      <c r="BV40" s="1">
        <v>16</v>
      </c>
      <c r="BW40" s="1">
        <v>17</v>
      </c>
      <c r="BX40" s="1">
        <v>18</v>
      </c>
      <c r="BY40" s="1">
        <v>19</v>
      </c>
      <c r="BZ40" s="1">
        <v>20</v>
      </c>
    </row>
    <row r="41" spans="2:78" ht="15.75" customHeight="1" thickBot="1" x14ac:dyDescent="0.2">
      <c r="D41" s="403" t="s">
        <v>48</v>
      </c>
      <c r="E41" s="405"/>
      <c r="F41" s="405"/>
      <c r="G41" s="405"/>
      <c r="H41" s="405"/>
      <c r="I41" s="88" t="str">
        <f>MID($AK41,BG41,1)</f>
        <v/>
      </c>
      <c r="J41" s="55" t="str">
        <f t="shared" si="6"/>
        <v/>
      </c>
      <c r="K41" s="55" t="str">
        <f t="shared" si="6"/>
        <v/>
      </c>
      <c r="L41" s="55" t="str">
        <f t="shared" si="6"/>
        <v/>
      </c>
      <c r="M41" s="55" t="str">
        <f t="shared" si="6"/>
        <v/>
      </c>
      <c r="N41" s="55" t="str">
        <f t="shared" si="6"/>
        <v/>
      </c>
      <c r="O41" s="55" t="str">
        <f t="shared" si="6"/>
        <v/>
      </c>
      <c r="P41" s="55" t="str">
        <f t="shared" si="6"/>
        <v/>
      </c>
      <c r="Q41" s="55" t="str">
        <f t="shared" si="6"/>
        <v/>
      </c>
      <c r="R41" s="55" t="str">
        <f t="shared" si="6"/>
        <v/>
      </c>
      <c r="S41" s="55" t="str">
        <f t="shared" si="6"/>
        <v/>
      </c>
      <c r="T41" s="55" t="str">
        <f t="shared" si="6"/>
        <v/>
      </c>
      <c r="U41" s="55" t="str">
        <f t="shared" si="6"/>
        <v/>
      </c>
      <c r="V41" s="55" t="str">
        <f t="shared" si="6"/>
        <v/>
      </c>
      <c r="W41" s="55" t="str">
        <f t="shared" si="6"/>
        <v/>
      </c>
      <c r="X41" s="55" t="str">
        <f t="shared" si="6"/>
        <v/>
      </c>
      <c r="Y41" s="55" t="str">
        <f>MID($AK41,BW41,1)</f>
        <v/>
      </c>
      <c r="Z41" s="459" t="str">
        <f>MID($AK41,BX41,1)</f>
        <v/>
      </c>
      <c r="AA41" s="459"/>
      <c r="AB41" s="55" t="str">
        <f>MID($AK41,BY41,1)</f>
        <v/>
      </c>
      <c r="AC41" s="89" t="str">
        <f>MID($AK41,BZ41,1)</f>
        <v/>
      </c>
      <c r="AE41" s="37" t="s">
        <v>50</v>
      </c>
      <c r="AH41" s="388" t="s">
        <v>139</v>
      </c>
      <c r="AI41" s="388"/>
      <c r="AJ41" s="388"/>
      <c r="AK41" s="390"/>
      <c r="AL41" s="391"/>
      <c r="AM41" s="391"/>
      <c r="AN41" s="391"/>
      <c r="AO41" s="391"/>
      <c r="AP41" s="391"/>
      <c r="AQ41" s="391"/>
      <c r="AR41" s="391"/>
      <c r="AS41" s="391"/>
      <c r="AT41" s="391"/>
      <c r="AU41" s="391"/>
      <c r="AV41" s="391"/>
      <c r="AW41" s="391"/>
      <c r="AX41" s="391"/>
      <c r="AY41" s="391"/>
      <c r="AZ41" s="391"/>
      <c r="BA41" s="391"/>
      <c r="BB41" s="391"/>
      <c r="BC41" s="391"/>
      <c r="BD41" s="392"/>
      <c r="BF41" s="1">
        <f>LEN(AK41)</f>
        <v>0</v>
      </c>
      <c r="BG41" s="1">
        <v>1</v>
      </c>
      <c r="BH41" s="1">
        <v>2</v>
      </c>
      <c r="BI41" s="1">
        <v>3</v>
      </c>
      <c r="BJ41" s="1">
        <v>4</v>
      </c>
      <c r="BK41" s="1">
        <v>5</v>
      </c>
      <c r="BL41" s="1">
        <v>6</v>
      </c>
      <c r="BM41" s="1">
        <v>7</v>
      </c>
      <c r="BN41" s="1">
        <v>8</v>
      </c>
      <c r="BO41" s="1">
        <v>9</v>
      </c>
      <c r="BP41" s="1">
        <v>10</v>
      </c>
      <c r="BQ41" s="1">
        <v>11</v>
      </c>
      <c r="BR41" s="1">
        <v>12</v>
      </c>
      <c r="BS41" s="1">
        <v>13</v>
      </c>
      <c r="BT41" s="1">
        <v>14</v>
      </c>
      <c r="BU41" s="1">
        <v>15</v>
      </c>
      <c r="BV41" s="1">
        <v>16</v>
      </c>
      <c r="BW41" s="1">
        <v>17</v>
      </c>
      <c r="BX41" s="1">
        <v>18</v>
      </c>
      <c r="BY41" s="1">
        <v>19</v>
      </c>
      <c r="BZ41" s="1">
        <v>20</v>
      </c>
    </row>
    <row r="42" spans="2:78" ht="15.75" customHeight="1" thickBot="1" x14ac:dyDescent="0.2">
      <c r="D42" s="403" t="s">
        <v>49</v>
      </c>
      <c r="E42" s="405"/>
      <c r="F42" s="405"/>
      <c r="G42" s="405"/>
      <c r="H42" s="404"/>
      <c r="I42" s="228"/>
      <c r="J42" s="20" t="s">
        <v>2</v>
      </c>
      <c r="K42" s="88"/>
      <c r="L42" s="229"/>
      <c r="M42" s="20" t="s">
        <v>33</v>
      </c>
      <c r="N42" s="88"/>
      <c r="O42" s="229"/>
      <c r="P42" s="20" t="s">
        <v>34</v>
      </c>
      <c r="Q42" s="88"/>
      <c r="R42" s="229"/>
      <c r="S42" s="20" t="s">
        <v>35</v>
      </c>
      <c r="T42" s="20"/>
      <c r="U42" s="20"/>
      <c r="V42" s="20"/>
      <c r="W42" s="20"/>
      <c r="X42" s="20"/>
      <c r="Y42" s="20"/>
      <c r="Z42" s="20"/>
      <c r="AA42" s="20"/>
      <c r="AB42" s="20"/>
      <c r="AC42" s="20"/>
      <c r="AE42" s="224" t="s">
        <v>23</v>
      </c>
      <c r="AF42" s="225"/>
    </row>
    <row r="43" spans="2:78" ht="15.75" customHeight="1" x14ac:dyDescent="0.15"/>
    <row r="44" spans="2:78" ht="15.75" customHeight="1" x14ac:dyDescent="0.15">
      <c r="D44" s="6" t="s">
        <v>51</v>
      </c>
      <c r="O44" s="6" t="s">
        <v>52</v>
      </c>
    </row>
    <row r="45" spans="2:78" ht="15.75" customHeight="1" thickBot="1" x14ac:dyDescent="0.2">
      <c r="D45" s="6" t="s">
        <v>53</v>
      </c>
      <c r="O45" s="6" t="s">
        <v>323</v>
      </c>
    </row>
    <row r="46" spans="2:78" ht="15.75" customHeight="1" thickBot="1" x14ac:dyDescent="0.2">
      <c r="B46" s="15">
        <v>13</v>
      </c>
      <c r="D46" s="468" t="s">
        <v>54</v>
      </c>
      <c r="E46" s="19"/>
      <c r="F46" s="230"/>
      <c r="H46" s="462"/>
      <c r="I46" s="462"/>
      <c r="J46" s="462"/>
      <c r="K46" s="462"/>
      <c r="L46" s="462"/>
      <c r="M46" s="462"/>
      <c r="O46" s="471" t="s">
        <v>57</v>
      </c>
      <c r="P46" s="19"/>
      <c r="Q46" s="230"/>
      <c r="S46" s="462"/>
      <c r="T46" s="462"/>
      <c r="U46" s="462"/>
      <c r="V46" s="462"/>
      <c r="W46" s="476" t="s">
        <v>58</v>
      </c>
      <c r="X46" s="476"/>
      <c r="Y46" s="476"/>
      <c r="Z46" s="476"/>
      <c r="AA46" s="476"/>
      <c r="AB46" s="476"/>
      <c r="AC46" s="476"/>
      <c r="AE46" s="478"/>
      <c r="AF46" s="478"/>
    </row>
    <row r="47" spans="2:78" ht="15.75" customHeight="1" thickBot="1" x14ac:dyDescent="0.2">
      <c r="D47" s="469"/>
      <c r="E47" s="10"/>
      <c r="F47" s="225"/>
      <c r="H47" s="483"/>
      <c r="I47" s="483"/>
      <c r="J47" s="483"/>
      <c r="K47" s="483"/>
      <c r="L47" s="483"/>
      <c r="M47" s="483"/>
      <c r="O47" s="472"/>
      <c r="P47" s="10"/>
      <c r="Q47" s="225"/>
      <c r="S47" s="483"/>
      <c r="T47" s="483"/>
      <c r="U47" s="483"/>
      <c r="V47" s="483"/>
      <c r="W47" s="477" t="s">
        <v>58</v>
      </c>
      <c r="X47" s="477"/>
      <c r="Y47" s="477"/>
      <c r="Z47" s="477"/>
      <c r="AA47" s="477"/>
      <c r="AB47" s="477"/>
      <c r="AC47" s="477"/>
      <c r="AE47" s="478"/>
      <c r="AF47" s="478"/>
    </row>
    <row r="48" spans="2:78" ht="15.75" customHeight="1" thickBot="1" x14ac:dyDescent="0.2">
      <c r="D48" s="470"/>
      <c r="E48" s="16"/>
      <c r="F48" s="23"/>
      <c r="H48" s="483"/>
      <c r="I48" s="483"/>
      <c r="J48" s="483"/>
      <c r="K48" s="483"/>
      <c r="L48" s="483"/>
      <c r="M48" s="483"/>
      <c r="O48" s="472"/>
      <c r="P48" s="24"/>
      <c r="Q48" s="205"/>
      <c r="S48" s="483"/>
      <c r="T48" s="483"/>
      <c r="U48" s="483"/>
      <c r="V48" s="483"/>
      <c r="W48" s="477" t="s">
        <v>58</v>
      </c>
      <c r="X48" s="477"/>
      <c r="Y48" s="477"/>
      <c r="Z48" s="477"/>
      <c r="AA48" s="477"/>
      <c r="AB48" s="477"/>
      <c r="AC48" s="477"/>
      <c r="AE48" s="478"/>
      <c r="AF48" s="478"/>
    </row>
    <row r="49" spans="2:78" ht="15.75" customHeight="1" thickBot="1" x14ac:dyDescent="0.2">
      <c r="D49" s="1" t="s">
        <v>56</v>
      </c>
      <c r="O49" s="472"/>
      <c r="P49" s="10"/>
      <c r="Q49" s="225"/>
      <c r="S49" s="483"/>
      <c r="T49" s="483"/>
      <c r="U49" s="483"/>
      <c r="V49" s="483"/>
      <c r="W49" s="477" t="s">
        <v>58</v>
      </c>
      <c r="X49" s="477"/>
      <c r="Y49" s="477"/>
      <c r="Z49" s="477"/>
      <c r="AA49" s="477"/>
      <c r="AB49" s="477"/>
      <c r="AC49" s="477"/>
      <c r="AE49" s="478"/>
      <c r="AF49" s="478"/>
    </row>
    <row r="50" spans="2:78" ht="15.75" customHeight="1" thickBot="1" x14ac:dyDescent="0.2">
      <c r="D50" s="231"/>
      <c r="E50" s="232"/>
      <c r="F50" s="21"/>
      <c r="G50" s="233"/>
      <c r="H50" s="234"/>
      <c r="I50" s="235"/>
      <c r="J50" s="21"/>
      <c r="K50" s="21"/>
      <c r="L50" s="233"/>
      <c r="M50" s="25"/>
      <c r="O50" s="473"/>
      <c r="P50" s="16"/>
      <c r="Q50" s="23"/>
      <c r="S50" s="483"/>
      <c r="T50" s="483"/>
      <c r="U50" s="483"/>
      <c r="V50" s="483"/>
      <c r="W50" s="477" t="s">
        <v>58</v>
      </c>
      <c r="X50" s="477"/>
      <c r="Y50" s="477"/>
      <c r="Z50" s="477"/>
      <c r="AA50" s="477"/>
      <c r="AB50" s="477"/>
      <c r="AC50" s="477"/>
      <c r="AE50" s="37" t="s">
        <v>50</v>
      </c>
    </row>
    <row r="51" spans="2:78" ht="15.75" customHeight="1" thickBot="1" x14ac:dyDescent="0.2">
      <c r="H51" s="236" t="s">
        <v>59</v>
      </c>
      <c r="I51" s="236" t="s">
        <v>60</v>
      </c>
      <c r="J51" s="236" t="s">
        <v>61</v>
      </c>
      <c r="K51" s="236" t="s">
        <v>62</v>
      </c>
      <c r="L51" s="236" t="s">
        <v>63</v>
      </c>
      <c r="M51" s="236" t="s">
        <v>64</v>
      </c>
      <c r="AE51" s="224" t="s">
        <v>23</v>
      </c>
      <c r="AF51" s="225"/>
    </row>
    <row r="52" spans="2:78" ht="15" customHeight="1" x14ac:dyDescent="0.15">
      <c r="H52" s="236"/>
      <c r="I52" s="236"/>
      <c r="J52" s="236"/>
      <c r="K52" s="236"/>
      <c r="L52" s="236"/>
      <c r="M52" s="236"/>
      <c r="R52" s="1" t="s">
        <v>322</v>
      </c>
    </row>
    <row r="53" spans="2:78" ht="15" customHeight="1" x14ac:dyDescent="0.15">
      <c r="H53" s="236"/>
      <c r="I53" s="236"/>
      <c r="J53" s="236"/>
      <c r="K53" s="236"/>
      <c r="L53" s="236"/>
      <c r="M53" s="236"/>
      <c r="R53" s="1" t="s">
        <v>324</v>
      </c>
    </row>
    <row r="54" spans="2:78" ht="15" customHeight="1" x14ac:dyDescent="0.15">
      <c r="H54" s="236"/>
      <c r="I54" s="236"/>
      <c r="J54" s="236"/>
      <c r="K54" s="236"/>
      <c r="L54" s="236"/>
      <c r="M54" s="236"/>
      <c r="R54" s="1" t="s">
        <v>325</v>
      </c>
    </row>
    <row r="55" spans="2:78" ht="16.5" customHeight="1" x14ac:dyDescent="0.15">
      <c r="D55" s="388" t="s">
        <v>111</v>
      </c>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row>
    <row r="56" spans="2:78" ht="16.5" customHeight="1" x14ac:dyDescent="0.15">
      <c r="AC56" s="26" t="s">
        <v>1</v>
      </c>
      <c r="AD56" s="27" t="s">
        <v>0</v>
      </c>
      <c r="AE56" s="28" t="s">
        <v>7</v>
      </c>
    </row>
    <row r="58" spans="2:78" ht="16.5" customHeight="1" thickBot="1" x14ac:dyDescent="0.2">
      <c r="F58" s="1" t="s">
        <v>65</v>
      </c>
      <c r="M58" s="1" t="s">
        <v>26</v>
      </c>
    </row>
    <row r="59" spans="2:78" ht="16.5" customHeight="1" thickBot="1" x14ac:dyDescent="0.2">
      <c r="D59" s="3"/>
      <c r="E59" s="29"/>
      <c r="F59" s="7"/>
      <c r="G59" s="29"/>
      <c r="H59" s="7"/>
      <c r="I59" s="5"/>
      <c r="K59" s="31" t="str">
        <f>$Q$25</f>
        <v/>
      </c>
      <c r="L59" s="76" t="str">
        <f>$R$25</f>
        <v/>
      </c>
      <c r="M59" s="20" t="s">
        <v>24</v>
      </c>
      <c r="N59" s="20" t="str">
        <f>$T$25</f>
        <v/>
      </c>
      <c r="O59" s="20" t="s">
        <v>103</v>
      </c>
      <c r="P59" s="31" t="str">
        <f>$V$25</f>
        <v/>
      </c>
      <c r="Q59" s="42" t="str">
        <f>$W$25</f>
        <v/>
      </c>
      <c r="R59" s="42" t="str">
        <f>$X$25</f>
        <v/>
      </c>
      <c r="S59" s="42" t="str">
        <f>$Y$25</f>
        <v/>
      </c>
      <c r="T59" s="42" t="str">
        <f>$Z$25</f>
        <v/>
      </c>
      <c r="U59" s="76" t="str">
        <f>$AB$25</f>
        <v/>
      </c>
    </row>
    <row r="61" spans="2:78" ht="16.5" customHeight="1" x14ac:dyDescent="0.15">
      <c r="B61" s="1" t="s">
        <v>39</v>
      </c>
      <c r="D61" s="1" t="s">
        <v>66</v>
      </c>
      <c r="E61" s="1" t="s">
        <v>67</v>
      </c>
    </row>
    <row r="62" spans="2:78" ht="7.5" customHeight="1" thickBot="1" x14ac:dyDescent="0.2">
      <c r="AH62" s="402" t="s">
        <v>138</v>
      </c>
      <c r="AI62" s="388"/>
      <c r="AJ62" s="388"/>
    </row>
    <row r="63" spans="2:78" ht="24" customHeight="1" thickBot="1" x14ac:dyDescent="0.2">
      <c r="B63" s="15" t="s">
        <v>68</v>
      </c>
      <c r="D63" s="403" t="s">
        <v>47</v>
      </c>
      <c r="E63" s="405"/>
      <c r="F63" s="405"/>
      <c r="G63" s="405"/>
      <c r="H63" s="404"/>
      <c r="I63" s="86"/>
      <c r="J63" s="87"/>
      <c r="K63" s="20"/>
      <c r="L63" s="20"/>
      <c r="M63" s="20"/>
      <c r="N63" s="20"/>
      <c r="O63" s="403" t="s">
        <v>46</v>
      </c>
      <c r="P63" s="405"/>
      <c r="Q63" s="404"/>
      <c r="R63" s="79" t="str">
        <f>MID($AK63,1,1)</f>
        <v/>
      </c>
      <c r="S63" s="81" t="str">
        <f>MID($AK63,2,1)</f>
        <v/>
      </c>
      <c r="T63" s="20" t="s">
        <v>2</v>
      </c>
      <c r="U63" s="79" t="str">
        <f>IF($AW63&lt;AY63,"",MID($AP63,$AW63-AZ63,1))</f>
        <v/>
      </c>
      <c r="V63" s="80" t="str">
        <f t="shared" ref="V63" si="7">IF($AW63&lt;AZ63,"",MID($AP63,$AW63-BA63,1))</f>
        <v/>
      </c>
      <c r="W63" s="80" t="str">
        <f t="shared" ref="W63" si="8">IF($AW63&lt;BA63,"",MID($AP63,$AW63-BB63,1))</f>
        <v/>
      </c>
      <c r="X63" s="80" t="str">
        <f t="shared" ref="X63" si="9">IF($AW63&lt;BB63,"",MID($AP63,$AW63-BC63,1))</f>
        <v/>
      </c>
      <c r="Y63" s="80" t="str">
        <f>IF($AW63&lt;BC63,"",MID($AP63,$AW63-BD63,1))</f>
        <v/>
      </c>
      <c r="Z63" s="481" t="str">
        <f>IF($AW63&lt;BD63,"",MID($AP63,$AW63-BE63,1))</f>
        <v/>
      </c>
      <c r="AA63" s="482"/>
      <c r="AB63" s="20"/>
      <c r="AC63" s="82"/>
      <c r="AH63" s="388"/>
      <c r="AI63" s="388"/>
      <c r="AJ63" s="388"/>
      <c r="AK63" s="407"/>
      <c r="AL63" s="409"/>
      <c r="AP63" s="407"/>
      <c r="AQ63" s="408"/>
      <c r="AR63" s="408"/>
      <c r="AS63" s="408"/>
      <c r="AT63" s="408"/>
      <c r="AU63" s="409"/>
      <c r="AW63" s="1">
        <f>LEN(AP63)</f>
        <v>0</v>
      </c>
      <c r="AY63" s="1">
        <v>6</v>
      </c>
      <c r="AZ63" s="1">
        <v>5</v>
      </c>
      <c r="BA63" s="1">
        <v>4</v>
      </c>
      <c r="BB63" s="1">
        <v>3</v>
      </c>
      <c r="BC63" s="1">
        <v>2</v>
      </c>
      <c r="BD63" s="1">
        <v>1</v>
      </c>
      <c r="BE63" s="1">
        <v>0</v>
      </c>
    </row>
    <row r="64" spans="2:78" ht="22.5" customHeight="1" thickBot="1" x14ac:dyDescent="0.2">
      <c r="D64" s="419" t="s">
        <v>112</v>
      </c>
      <c r="E64" s="405"/>
      <c r="F64" s="405"/>
      <c r="G64" s="405"/>
      <c r="H64" s="404"/>
      <c r="I64" s="75" t="str">
        <f>MID($AK64,BG64,1)</f>
        <v/>
      </c>
      <c r="J64" s="43" t="str">
        <f t="shared" ref="J64:J65" si="10">MID($AK64,BH64,1)</f>
        <v/>
      </c>
      <c r="K64" s="43" t="str">
        <f t="shared" ref="K64:K65" si="11">MID($AK64,BI64,1)</f>
        <v/>
      </c>
      <c r="L64" s="43" t="str">
        <f t="shared" ref="L64:L65" si="12">MID($AK64,BJ64,1)</f>
        <v/>
      </c>
      <c r="M64" s="43" t="str">
        <f t="shared" ref="M64:M65" si="13">MID($AK64,BK64,1)</f>
        <v/>
      </c>
      <c r="N64" s="43" t="str">
        <f t="shared" ref="N64:N65" si="14">MID($AK64,BL64,1)</f>
        <v/>
      </c>
      <c r="O64" s="43" t="str">
        <f t="shared" ref="O64:O65" si="15">MID($AK64,BM64,1)</f>
        <v/>
      </c>
      <c r="P64" s="43" t="str">
        <f t="shared" ref="P64:P65" si="16">MID($AK64,BN64,1)</f>
        <v/>
      </c>
      <c r="Q64" s="43" t="str">
        <f t="shared" ref="Q64:Q65" si="17">MID($AK64,BO64,1)</f>
        <v/>
      </c>
      <c r="R64" s="43" t="str">
        <f t="shared" ref="R64:R65" si="18">MID($AK64,BP64,1)</f>
        <v/>
      </c>
      <c r="S64" s="43" t="str">
        <f t="shared" ref="S64:S65" si="19">MID($AK64,BQ64,1)</f>
        <v/>
      </c>
      <c r="T64" s="43" t="str">
        <f t="shared" ref="T64:T65" si="20">MID($AK64,BR64,1)</f>
        <v/>
      </c>
      <c r="U64" s="43" t="str">
        <f t="shared" ref="U64:U65" si="21">MID($AK64,BS64,1)</f>
        <v/>
      </c>
      <c r="V64" s="43" t="str">
        <f t="shared" ref="V64:V65" si="22">MID($AK64,BT64,1)</f>
        <v/>
      </c>
      <c r="W64" s="43" t="str">
        <f t="shared" ref="W64:W65" si="23">MID($AK64,BU64,1)</f>
        <v/>
      </c>
      <c r="X64" s="43" t="str">
        <f t="shared" ref="X64:X65" si="24">MID($AK64,BV64,1)</f>
        <v/>
      </c>
      <c r="Y64" s="43" t="str">
        <f>MID($AK64,BW64,1)</f>
        <v/>
      </c>
      <c r="Z64" s="447" t="str">
        <f>MID($AK64,BX64,1)</f>
        <v/>
      </c>
      <c r="AA64" s="447"/>
      <c r="AB64" s="43" t="str">
        <f>MID($AK64,BY64,1)</f>
        <v/>
      </c>
      <c r="AC64" s="76" t="str">
        <f>MID($AK64,BZ64,1)</f>
        <v/>
      </c>
      <c r="AE64" s="33" t="s">
        <v>50</v>
      </c>
      <c r="AH64" s="388" t="s">
        <v>136</v>
      </c>
      <c r="AI64" s="388"/>
      <c r="AJ64" s="388"/>
      <c r="AK64" s="390"/>
      <c r="AL64" s="391"/>
      <c r="AM64" s="391"/>
      <c r="AN64" s="391"/>
      <c r="AO64" s="391"/>
      <c r="AP64" s="391"/>
      <c r="AQ64" s="391"/>
      <c r="AR64" s="391"/>
      <c r="AS64" s="391"/>
      <c r="AT64" s="391"/>
      <c r="AU64" s="391"/>
      <c r="AV64" s="391"/>
      <c r="AW64" s="391"/>
      <c r="AX64" s="391"/>
      <c r="AY64" s="391"/>
      <c r="AZ64" s="391"/>
      <c r="BA64" s="391"/>
      <c r="BB64" s="391"/>
      <c r="BC64" s="391"/>
      <c r="BD64" s="392"/>
      <c r="BF64" s="1">
        <f>LEN(AK64)</f>
        <v>0</v>
      </c>
      <c r="BG64" s="1">
        <v>1</v>
      </c>
      <c r="BH64" s="1">
        <v>2</v>
      </c>
      <c r="BI64" s="1">
        <v>3</v>
      </c>
      <c r="BJ64" s="1">
        <v>4</v>
      </c>
      <c r="BK64" s="1">
        <v>5</v>
      </c>
      <c r="BL64" s="1">
        <v>6</v>
      </c>
      <c r="BM64" s="1">
        <v>7</v>
      </c>
      <c r="BN64" s="1">
        <v>8</v>
      </c>
      <c r="BO64" s="1">
        <v>9</v>
      </c>
      <c r="BP64" s="1">
        <v>10</v>
      </c>
      <c r="BQ64" s="1">
        <v>11</v>
      </c>
      <c r="BR64" s="1">
        <v>12</v>
      </c>
      <c r="BS64" s="1">
        <v>13</v>
      </c>
      <c r="BT64" s="1">
        <v>14</v>
      </c>
      <c r="BU64" s="1">
        <v>15</v>
      </c>
      <c r="BV64" s="1">
        <v>16</v>
      </c>
      <c r="BW64" s="1">
        <v>17</v>
      </c>
      <c r="BX64" s="1">
        <v>18</v>
      </c>
      <c r="BY64" s="1">
        <v>19</v>
      </c>
      <c r="BZ64" s="1">
        <v>20</v>
      </c>
    </row>
    <row r="65" spans="2:78" ht="22.5" customHeight="1" thickBot="1" x14ac:dyDescent="0.2">
      <c r="D65" s="403" t="s">
        <v>48</v>
      </c>
      <c r="E65" s="405"/>
      <c r="F65" s="405"/>
      <c r="G65" s="405"/>
      <c r="H65" s="404"/>
      <c r="I65" s="88" t="str">
        <f>MID($AK65,BG65,1)</f>
        <v/>
      </c>
      <c r="J65" s="55" t="str">
        <f t="shared" si="10"/>
        <v/>
      </c>
      <c r="K65" s="55" t="str">
        <f t="shared" si="11"/>
        <v/>
      </c>
      <c r="L65" s="55" t="str">
        <f t="shared" si="12"/>
        <v/>
      </c>
      <c r="M65" s="55" t="str">
        <f t="shared" si="13"/>
        <v/>
      </c>
      <c r="N65" s="55" t="str">
        <f t="shared" si="14"/>
        <v/>
      </c>
      <c r="O65" s="55" t="str">
        <f t="shared" si="15"/>
        <v/>
      </c>
      <c r="P65" s="55" t="str">
        <f t="shared" si="16"/>
        <v/>
      </c>
      <c r="Q65" s="55" t="str">
        <f t="shared" si="17"/>
        <v/>
      </c>
      <c r="R65" s="55" t="str">
        <f t="shared" si="18"/>
        <v/>
      </c>
      <c r="S65" s="55" t="str">
        <f t="shared" si="19"/>
        <v/>
      </c>
      <c r="T65" s="55" t="str">
        <f t="shared" si="20"/>
        <v/>
      </c>
      <c r="U65" s="55" t="str">
        <f t="shared" si="21"/>
        <v/>
      </c>
      <c r="V65" s="55" t="str">
        <f t="shared" si="22"/>
        <v/>
      </c>
      <c r="W65" s="55" t="str">
        <f t="shared" si="23"/>
        <v/>
      </c>
      <c r="X65" s="55" t="str">
        <f t="shared" si="24"/>
        <v/>
      </c>
      <c r="Y65" s="55" t="str">
        <f>MID($AK65,BW65,1)</f>
        <v/>
      </c>
      <c r="Z65" s="459" t="str">
        <f>MID($AK65,BX65,1)</f>
        <v/>
      </c>
      <c r="AA65" s="459"/>
      <c r="AB65" s="55" t="str">
        <f>MID($AK65,BY65,1)</f>
        <v/>
      </c>
      <c r="AC65" s="89" t="str">
        <f>MID($AK65,BZ65,1)</f>
        <v/>
      </c>
      <c r="AE65" s="35" t="s">
        <v>23</v>
      </c>
      <c r="AH65" s="388" t="s">
        <v>139</v>
      </c>
      <c r="AI65" s="388"/>
      <c r="AJ65" s="388"/>
      <c r="AK65" s="390"/>
      <c r="AL65" s="391"/>
      <c r="AM65" s="391"/>
      <c r="AN65" s="391"/>
      <c r="AO65" s="391"/>
      <c r="AP65" s="391"/>
      <c r="AQ65" s="391"/>
      <c r="AR65" s="391"/>
      <c r="AS65" s="391"/>
      <c r="AT65" s="391"/>
      <c r="AU65" s="391"/>
      <c r="AV65" s="391"/>
      <c r="AW65" s="391"/>
      <c r="AX65" s="391"/>
      <c r="AY65" s="391"/>
      <c r="AZ65" s="391"/>
      <c r="BA65" s="391"/>
      <c r="BB65" s="391"/>
      <c r="BC65" s="391"/>
      <c r="BD65" s="392"/>
      <c r="BF65" s="1">
        <f>LEN(AK65)</f>
        <v>0</v>
      </c>
      <c r="BG65" s="1">
        <v>1</v>
      </c>
      <c r="BH65" s="1">
        <v>2</v>
      </c>
      <c r="BI65" s="1">
        <v>3</v>
      </c>
      <c r="BJ65" s="1">
        <v>4</v>
      </c>
      <c r="BK65" s="1">
        <v>5</v>
      </c>
      <c r="BL65" s="1">
        <v>6</v>
      </c>
      <c r="BM65" s="1">
        <v>7</v>
      </c>
      <c r="BN65" s="1">
        <v>8</v>
      </c>
      <c r="BO65" s="1">
        <v>9</v>
      </c>
      <c r="BP65" s="1">
        <v>10</v>
      </c>
      <c r="BQ65" s="1">
        <v>11</v>
      </c>
      <c r="BR65" s="1">
        <v>12</v>
      </c>
      <c r="BS65" s="1">
        <v>13</v>
      </c>
      <c r="BT65" s="1">
        <v>14</v>
      </c>
      <c r="BU65" s="1">
        <v>15</v>
      </c>
      <c r="BV65" s="1">
        <v>16</v>
      </c>
      <c r="BW65" s="1">
        <v>17</v>
      </c>
      <c r="BX65" s="1">
        <v>18</v>
      </c>
      <c r="BY65" s="1">
        <v>19</v>
      </c>
      <c r="BZ65" s="1">
        <v>20</v>
      </c>
    </row>
    <row r="66" spans="2:78" ht="16.5" customHeight="1" thickBot="1" x14ac:dyDescent="0.2">
      <c r="D66" s="403" t="s">
        <v>49</v>
      </c>
      <c r="E66" s="405"/>
      <c r="F66" s="405"/>
      <c r="G66" s="405"/>
      <c r="H66" s="404"/>
      <c r="I66" s="90"/>
      <c r="J66" s="40" t="s">
        <v>2</v>
      </c>
      <c r="K66" s="30"/>
      <c r="L66" s="91"/>
      <c r="M66" s="40" t="s">
        <v>33</v>
      </c>
      <c r="N66" s="2"/>
      <c r="O66" s="18"/>
      <c r="P66" s="40" t="s">
        <v>34</v>
      </c>
      <c r="Q66" s="2"/>
      <c r="R66" s="18"/>
      <c r="S66" s="20" t="s">
        <v>35</v>
      </c>
      <c r="T66" s="20"/>
      <c r="U66" s="20"/>
      <c r="V66" s="20"/>
      <c r="W66" s="20"/>
      <c r="X66" s="20"/>
      <c r="Y66" s="20"/>
      <c r="Z66" s="20"/>
      <c r="AA66" s="20"/>
      <c r="AB66" s="20"/>
      <c r="AC66" s="20"/>
    </row>
    <row r="67" spans="2:78" ht="16.5" customHeight="1" x14ac:dyDescent="0.15">
      <c r="D67" s="20"/>
      <c r="E67" s="20"/>
      <c r="F67" s="20"/>
      <c r="G67" s="20"/>
      <c r="H67" s="20"/>
      <c r="I67" s="9"/>
      <c r="J67" s="9"/>
      <c r="K67" s="9"/>
      <c r="L67" s="9"/>
      <c r="M67" s="9"/>
      <c r="N67" s="9"/>
      <c r="O67" s="9"/>
      <c r="P67" s="9"/>
      <c r="Q67" s="9"/>
      <c r="R67" s="9"/>
    </row>
    <row r="69" spans="2:78" ht="16.5" customHeight="1" thickBot="1" x14ac:dyDescent="0.2">
      <c r="AH69" s="402" t="s">
        <v>138</v>
      </c>
      <c r="AI69" s="388"/>
      <c r="AJ69" s="388"/>
    </row>
    <row r="70" spans="2:78" ht="24" customHeight="1" thickBot="1" x14ac:dyDescent="0.2">
      <c r="B70" s="15" t="s">
        <v>68</v>
      </c>
      <c r="D70" s="403" t="s">
        <v>47</v>
      </c>
      <c r="E70" s="405"/>
      <c r="F70" s="405"/>
      <c r="G70" s="405"/>
      <c r="H70" s="404"/>
      <c r="I70" s="86"/>
      <c r="J70" s="87"/>
      <c r="K70" s="20"/>
      <c r="L70" s="20"/>
      <c r="M70" s="20"/>
      <c r="N70" s="20"/>
      <c r="O70" s="403" t="s">
        <v>46</v>
      </c>
      <c r="P70" s="405"/>
      <c r="Q70" s="404"/>
      <c r="R70" s="79" t="str">
        <f>MID($AK70,1,1)</f>
        <v/>
      </c>
      <c r="S70" s="81" t="str">
        <f>MID($AK70,2,1)</f>
        <v/>
      </c>
      <c r="T70" s="20" t="s">
        <v>2</v>
      </c>
      <c r="U70" s="79" t="str">
        <f>IF($AW70&lt;AY70,"",MID($AP70,$AW70-AZ70,1))</f>
        <v/>
      </c>
      <c r="V70" s="80" t="str">
        <f t="shared" ref="V70" si="25">IF($AW70&lt;AZ70,"",MID($AP70,$AW70-BA70,1))</f>
        <v/>
      </c>
      <c r="W70" s="80" t="str">
        <f t="shared" ref="W70" si="26">IF($AW70&lt;BA70,"",MID($AP70,$AW70-BB70,1))</f>
        <v/>
      </c>
      <c r="X70" s="80" t="str">
        <f t="shared" ref="X70" si="27">IF($AW70&lt;BB70,"",MID($AP70,$AW70-BC70,1))</f>
        <v/>
      </c>
      <c r="Y70" s="80" t="str">
        <f>IF($AW70&lt;BC70,"",MID($AP70,$AW70-BD70,1))</f>
        <v/>
      </c>
      <c r="Z70" s="481" t="str">
        <f>IF($AW70&lt;BD70,"",MID($AP70,$AW70-BE70,1))</f>
        <v/>
      </c>
      <c r="AA70" s="482"/>
      <c r="AB70" s="20"/>
      <c r="AC70" s="82"/>
      <c r="AH70" s="388"/>
      <c r="AI70" s="388"/>
      <c r="AJ70" s="388"/>
      <c r="AK70" s="407"/>
      <c r="AL70" s="409"/>
      <c r="AP70" s="407"/>
      <c r="AQ70" s="408"/>
      <c r="AR70" s="408"/>
      <c r="AS70" s="408"/>
      <c r="AT70" s="408"/>
      <c r="AU70" s="409"/>
      <c r="AW70" s="1">
        <f>LEN(AP70)</f>
        <v>0</v>
      </c>
      <c r="AY70" s="1">
        <v>6</v>
      </c>
      <c r="AZ70" s="1">
        <v>5</v>
      </c>
      <c r="BA70" s="1">
        <v>4</v>
      </c>
      <c r="BB70" s="1">
        <v>3</v>
      </c>
      <c r="BC70" s="1">
        <v>2</v>
      </c>
      <c r="BD70" s="1">
        <v>1</v>
      </c>
      <c r="BE70" s="1">
        <v>0</v>
      </c>
    </row>
    <row r="71" spans="2:78" ht="22.5" customHeight="1" thickBot="1" x14ac:dyDescent="0.2">
      <c r="D71" s="419" t="s">
        <v>112</v>
      </c>
      <c r="E71" s="405"/>
      <c r="F71" s="405"/>
      <c r="G71" s="405"/>
      <c r="H71" s="404"/>
      <c r="I71" s="75" t="str">
        <f>MID($AK71,BG71,1)</f>
        <v/>
      </c>
      <c r="J71" s="43" t="str">
        <f t="shared" ref="J71:J72" si="28">MID($AK71,BH71,1)</f>
        <v/>
      </c>
      <c r="K71" s="43" t="str">
        <f t="shared" ref="K71:K72" si="29">MID($AK71,BI71,1)</f>
        <v/>
      </c>
      <c r="L71" s="43" t="str">
        <f t="shared" ref="L71:L72" si="30">MID($AK71,BJ71,1)</f>
        <v/>
      </c>
      <c r="M71" s="43" t="str">
        <f t="shared" ref="M71:M72" si="31">MID($AK71,BK71,1)</f>
        <v/>
      </c>
      <c r="N71" s="43" t="str">
        <f t="shared" ref="N71:N72" si="32">MID($AK71,BL71,1)</f>
        <v/>
      </c>
      <c r="O71" s="43" t="str">
        <f t="shared" ref="O71:O72" si="33">MID($AK71,BM71,1)</f>
        <v/>
      </c>
      <c r="P71" s="43" t="str">
        <f t="shared" ref="P71:P72" si="34">MID($AK71,BN71,1)</f>
        <v/>
      </c>
      <c r="Q71" s="43" t="str">
        <f t="shared" ref="Q71:Q72" si="35">MID($AK71,BO71,1)</f>
        <v/>
      </c>
      <c r="R71" s="43" t="str">
        <f t="shared" ref="R71:R72" si="36">MID($AK71,BP71,1)</f>
        <v/>
      </c>
      <c r="S71" s="43" t="str">
        <f t="shared" ref="S71:S72" si="37">MID($AK71,BQ71,1)</f>
        <v/>
      </c>
      <c r="T71" s="43" t="str">
        <f t="shared" ref="T71:T72" si="38">MID($AK71,BR71,1)</f>
        <v/>
      </c>
      <c r="U71" s="43" t="str">
        <f t="shared" ref="U71:U72" si="39">MID($AK71,BS71,1)</f>
        <v/>
      </c>
      <c r="V71" s="43" t="str">
        <f t="shared" ref="V71:V72" si="40">MID($AK71,BT71,1)</f>
        <v/>
      </c>
      <c r="W71" s="43" t="str">
        <f t="shared" ref="W71:W72" si="41">MID($AK71,BU71,1)</f>
        <v/>
      </c>
      <c r="X71" s="43" t="str">
        <f t="shared" ref="X71:X72" si="42">MID($AK71,BV71,1)</f>
        <v/>
      </c>
      <c r="Y71" s="43" t="str">
        <f>MID($AK71,BW71,1)</f>
        <v/>
      </c>
      <c r="Z71" s="447" t="str">
        <f>MID($AK71,BX71,1)</f>
        <v/>
      </c>
      <c r="AA71" s="447"/>
      <c r="AB71" s="43" t="str">
        <f>MID($AK71,BY71,1)</f>
        <v/>
      </c>
      <c r="AC71" s="76" t="str">
        <f>MID($AK71,BZ71,1)</f>
        <v/>
      </c>
      <c r="AE71" s="33" t="s">
        <v>50</v>
      </c>
      <c r="AH71" s="388" t="s">
        <v>136</v>
      </c>
      <c r="AI71" s="388"/>
      <c r="AJ71" s="388"/>
      <c r="AK71" s="390"/>
      <c r="AL71" s="391"/>
      <c r="AM71" s="391"/>
      <c r="AN71" s="391"/>
      <c r="AO71" s="391"/>
      <c r="AP71" s="391"/>
      <c r="AQ71" s="391"/>
      <c r="AR71" s="391"/>
      <c r="AS71" s="391"/>
      <c r="AT71" s="391"/>
      <c r="AU71" s="391"/>
      <c r="AV71" s="391"/>
      <c r="AW71" s="391"/>
      <c r="AX71" s="391"/>
      <c r="AY71" s="391"/>
      <c r="AZ71" s="391"/>
      <c r="BA71" s="391"/>
      <c r="BB71" s="391"/>
      <c r="BC71" s="391"/>
      <c r="BD71" s="392"/>
      <c r="BF71" s="1">
        <f>LEN(AK71)</f>
        <v>0</v>
      </c>
      <c r="BG71" s="1">
        <v>1</v>
      </c>
      <c r="BH71" s="1">
        <v>2</v>
      </c>
      <c r="BI71" s="1">
        <v>3</v>
      </c>
      <c r="BJ71" s="1">
        <v>4</v>
      </c>
      <c r="BK71" s="1">
        <v>5</v>
      </c>
      <c r="BL71" s="1">
        <v>6</v>
      </c>
      <c r="BM71" s="1">
        <v>7</v>
      </c>
      <c r="BN71" s="1">
        <v>8</v>
      </c>
      <c r="BO71" s="1">
        <v>9</v>
      </c>
      <c r="BP71" s="1">
        <v>10</v>
      </c>
      <c r="BQ71" s="1">
        <v>11</v>
      </c>
      <c r="BR71" s="1">
        <v>12</v>
      </c>
      <c r="BS71" s="1">
        <v>13</v>
      </c>
      <c r="BT71" s="1">
        <v>14</v>
      </c>
      <c r="BU71" s="1">
        <v>15</v>
      </c>
      <c r="BV71" s="1">
        <v>16</v>
      </c>
      <c r="BW71" s="1">
        <v>17</v>
      </c>
      <c r="BX71" s="1">
        <v>18</v>
      </c>
      <c r="BY71" s="1">
        <v>19</v>
      </c>
      <c r="BZ71" s="1">
        <v>20</v>
      </c>
    </row>
    <row r="72" spans="2:78" ht="22.5" customHeight="1" thickBot="1" x14ac:dyDescent="0.2">
      <c r="D72" s="403" t="s">
        <v>48</v>
      </c>
      <c r="E72" s="405"/>
      <c r="F72" s="405"/>
      <c r="G72" s="405"/>
      <c r="H72" s="404"/>
      <c r="I72" s="88" t="str">
        <f>MID($AK72,BG72,1)</f>
        <v/>
      </c>
      <c r="J72" s="55" t="str">
        <f t="shared" si="28"/>
        <v/>
      </c>
      <c r="K72" s="55" t="str">
        <f t="shared" si="29"/>
        <v/>
      </c>
      <c r="L72" s="55" t="str">
        <f t="shared" si="30"/>
        <v/>
      </c>
      <c r="M72" s="55" t="str">
        <f t="shared" si="31"/>
        <v/>
      </c>
      <c r="N72" s="55" t="str">
        <f t="shared" si="32"/>
        <v/>
      </c>
      <c r="O72" s="55" t="str">
        <f t="shared" si="33"/>
        <v/>
      </c>
      <c r="P72" s="55" t="str">
        <f t="shared" si="34"/>
        <v/>
      </c>
      <c r="Q72" s="55" t="str">
        <f t="shared" si="35"/>
        <v/>
      </c>
      <c r="R72" s="55" t="str">
        <f t="shared" si="36"/>
        <v/>
      </c>
      <c r="S72" s="55" t="str">
        <f t="shared" si="37"/>
        <v/>
      </c>
      <c r="T72" s="55" t="str">
        <f t="shared" si="38"/>
        <v/>
      </c>
      <c r="U72" s="55" t="str">
        <f t="shared" si="39"/>
        <v/>
      </c>
      <c r="V72" s="55" t="str">
        <f t="shared" si="40"/>
        <v/>
      </c>
      <c r="W72" s="55" t="str">
        <f t="shared" si="41"/>
        <v/>
      </c>
      <c r="X72" s="55" t="str">
        <f t="shared" si="42"/>
        <v/>
      </c>
      <c r="Y72" s="55" t="str">
        <f>MID($AK72,BW72,1)</f>
        <v/>
      </c>
      <c r="Z72" s="459" t="str">
        <f>MID($AK72,BX72,1)</f>
        <v/>
      </c>
      <c r="AA72" s="459"/>
      <c r="AB72" s="55" t="str">
        <f>MID($AK72,BY72,1)</f>
        <v/>
      </c>
      <c r="AC72" s="89" t="str">
        <f>MID($AK72,BZ72,1)</f>
        <v/>
      </c>
      <c r="AE72" s="35" t="s">
        <v>23</v>
      </c>
      <c r="AH72" s="388" t="s">
        <v>139</v>
      </c>
      <c r="AI72" s="388"/>
      <c r="AJ72" s="388"/>
      <c r="AK72" s="390"/>
      <c r="AL72" s="391"/>
      <c r="AM72" s="391"/>
      <c r="AN72" s="391"/>
      <c r="AO72" s="391"/>
      <c r="AP72" s="391"/>
      <c r="AQ72" s="391"/>
      <c r="AR72" s="391"/>
      <c r="AS72" s="391"/>
      <c r="AT72" s="391"/>
      <c r="AU72" s="391"/>
      <c r="AV72" s="391"/>
      <c r="AW72" s="391"/>
      <c r="AX72" s="391"/>
      <c r="AY72" s="391"/>
      <c r="AZ72" s="391"/>
      <c r="BA72" s="391"/>
      <c r="BB72" s="391"/>
      <c r="BC72" s="391"/>
      <c r="BD72" s="392"/>
      <c r="BF72" s="1">
        <f>LEN(AK72)</f>
        <v>0</v>
      </c>
      <c r="BG72" s="1">
        <v>1</v>
      </c>
      <c r="BH72" s="1">
        <v>2</v>
      </c>
      <c r="BI72" s="1">
        <v>3</v>
      </c>
      <c r="BJ72" s="1">
        <v>4</v>
      </c>
      <c r="BK72" s="1">
        <v>5</v>
      </c>
      <c r="BL72" s="1">
        <v>6</v>
      </c>
      <c r="BM72" s="1">
        <v>7</v>
      </c>
      <c r="BN72" s="1">
        <v>8</v>
      </c>
      <c r="BO72" s="1">
        <v>9</v>
      </c>
      <c r="BP72" s="1">
        <v>10</v>
      </c>
      <c r="BQ72" s="1">
        <v>11</v>
      </c>
      <c r="BR72" s="1">
        <v>12</v>
      </c>
      <c r="BS72" s="1">
        <v>13</v>
      </c>
      <c r="BT72" s="1">
        <v>14</v>
      </c>
      <c r="BU72" s="1">
        <v>15</v>
      </c>
      <c r="BV72" s="1">
        <v>16</v>
      </c>
      <c r="BW72" s="1">
        <v>17</v>
      </c>
      <c r="BX72" s="1">
        <v>18</v>
      </c>
      <c r="BY72" s="1">
        <v>19</v>
      </c>
      <c r="BZ72" s="1">
        <v>20</v>
      </c>
    </row>
    <row r="73" spans="2:78" ht="16.5" customHeight="1" thickBot="1" x14ac:dyDescent="0.2">
      <c r="D73" s="403" t="s">
        <v>49</v>
      </c>
      <c r="E73" s="405"/>
      <c r="F73" s="405"/>
      <c r="G73" s="405"/>
      <c r="H73" s="404"/>
      <c r="I73" s="90"/>
      <c r="J73" s="40" t="s">
        <v>2</v>
      </c>
      <c r="K73" s="30"/>
      <c r="L73" s="91"/>
      <c r="M73" s="40" t="s">
        <v>33</v>
      </c>
      <c r="N73" s="2"/>
      <c r="O73" s="18"/>
      <c r="P73" s="40" t="s">
        <v>34</v>
      </c>
      <c r="Q73" s="2"/>
      <c r="R73" s="18"/>
      <c r="S73" s="20" t="s">
        <v>35</v>
      </c>
      <c r="T73" s="20"/>
      <c r="U73" s="20"/>
      <c r="V73" s="20"/>
      <c r="W73" s="20"/>
      <c r="X73" s="20"/>
      <c r="Y73" s="20"/>
      <c r="Z73" s="20"/>
      <c r="AA73" s="20"/>
      <c r="AB73" s="20"/>
      <c r="AC73" s="20"/>
    </row>
    <row r="76" spans="2:78" ht="16.5" customHeight="1" thickBot="1" x14ac:dyDescent="0.2">
      <c r="AH76" s="402" t="s">
        <v>138</v>
      </c>
      <c r="AI76" s="388"/>
      <c r="AJ76" s="388"/>
    </row>
    <row r="77" spans="2:78" ht="24" customHeight="1" thickBot="1" x14ac:dyDescent="0.2">
      <c r="B77" s="15" t="s">
        <v>68</v>
      </c>
      <c r="D77" s="403" t="s">
        <v>47</v>
      </c>
      <c r="E77" s="405"/>
      <c r="F77" s="405"/>
      <c r="G77" s="405"/>
      <c r="H77" s="404"/>
      <c r="I77" s="86"/>
      <c r="J77" s="87"/>
      <c r="K77" s="20"/>
      <c r="L77" s="20"/>
      <c r="M77" s="20"/>
      <c r="N77" s="20"/>
      <c r="O77" s="403" t="s">
        <v>46</v>
      </c>
      <c r="P77" s="405"/>
      <c r="Q77" s="404"/>
      <c r="R77" s="79" t="str">
        <f>MID($AK77,1,1)</f>
        <v/>
      </c>
      <c r="S77" s="81" t="str">
        <f>MID($AK77,2,1)</f>
        <v/>
      </c>
      <c r="T77" s="20" t="s">
        <v>2</v>
      </c>
      <c r="U77" s="79" t="str">
        <f>IF($AW77&lt;AY77,"",MID($AP77,$AW77-AZ77,1))</f>
        <v/>
      </c>
      <c r="V77" s="80" t="str">
        <f t="shared" ref="V77" si="43">IF($AW77&lt;AZ77,"",MID($AP77,$AW77-BA77,1))</f>
        <v/>
      </c>
      <c r="W77" s="80" t="str">
        <f t="shared" ref="W77" si="44">IF($AW77&lt;BA77,"",MID($AP77,$AW77-BB77,1))</f>
        <v/>
      </c>
      <c r="X77" s="80" t="str">
        <f t="shared" ref="X77" si="45">IF($AW77&lt;BB77,"",MID($AP77,$AW77-BC77,1))</f>
        <v/>
      </c>
      <c r="Y77" s="80" t="str">
        <f>IF($AW77&lt;BC77,"",MID($AP77,$AW77-BD77,1))</f>
        <v/>
      </c>
      <c r="Z77" s="481" t="str">
        <f>IF($AW77&lt;BD77,"",MID($AP77,$AW77-BE77,1))</f>
        <v/>
      </c>
      <c r="AA77" s="482"/>
      <c r="AB77" s="20"/>
      <c r="AC77" s="82"/>
      <c r="AH77" s="388"/>
      <c r="AI77" s="388"/>
      <c r="AJ77" s="388"/>
      <c r="AK77" s="407"/>
      <c r="AL77" s="409"/>
      <c r="AP77" s="407"/>
      <c r="AQ77" s="408"/>
      <c r="AR77" s="408"/>
      <c r="AS77" s="408"/>
      <c r="AT77" s="408"/>
      <c r="AU77" s="409"/>
      <c r="AW77" s="1">
        <f>LEN(AP77)</f>
        <v>0</v>
      </c>
      <c r="AY77" s="1">
        <v>6</v>
      </c>
      <c r="AZ77" s="1">
        <v>5</v>
      </c>
      <c r="BA77" s="1">
        <v>4</v>
      </c>
      <c r="BB77" s="1">
        <v>3</v>
      </c>
      <c r="BC77" s="1">
        <v>2</v>
      </c>
      <c r="BD77" s="1">
        <v>1</v>
      </c>
      <c r="BE77" s="1">
        <v>0</v>
      </c>
    </row>
    <row r="78" spans="2:78" ht="22.5" customHeight="1" thickBot="1" x14ac:dyDescent="0.2">
      <c r="D78" s="419" t="s">
        <v>112</v>
      </c>
      <c r="E78" s="405"/>
      <c r="F78" s="405"/>
      <c r="G78" s="405"/>
      <c r="H78" s="404"/>
      <c r="I78" s="75" t="str">
        <f>MID($AK78,BG78,1)</f>
        <v/>
      </c>
      <c r="J78" s="43" t="str">
        <f t="shared" ref="J78:J79" si="46">MID($AK78,BH78,1)</f>
        <v/>
      </c>
      <c r="K78" s="43" t="str">
        <f t="shared" ref="K78:K79" si="47">MID($AK78,BI78,1)</f>
        <v/>
      </c>
      <c r="L78" s="43" t="str">
        <f t="shared" ref="L78:L79" si="48">MID($AK78,BJ78,1)</f>
        <v/>
      </c>
      <c r="M78" s="43" t="str">
        <f t="shared" ref="M78:M79" si="49">MID($AK78,BK78,1)</f>
        <v/>
      </c>
      <c r="N78" s="43" t="str">
        <f t="shared" ref="N78:N79" si="50">MID($AK78,BL78,1)</f>
        <v/>
      </c>
      <c r="O78" s="43" t="str">
        <f t="shared" ref="O78:O79" si="51">MID($AK78,BM78,1)</f>
        <v/>
      </c>
      <c r="P78" s="43" t="str">
        <f t="shared" ref="P78:P79" si="52">MID($AK78,BN78,1)</f>
        <v/>
      </c>
      <c r="Q78" s="43" t="str">
        <f t="shared" ref="Q78:Q79" si="53">MID($AK78,BO78,1)</f>
        <v/>
      </c>
      <c r="R78" s="43" t="str">
        <f t="shared" ref="R78:R79" si="54">MID($AK78,BP78,1)</f>
        <v/>
      </c>
      <c r="S78" s="43" t="str">
        <f t="shared" ref="S78:S79" si="55">MID($AK78,BQ78,1)</f>
        <v/>
      </c>
      <c r="T78" s="43" t="str">
        <f t="shared" ref="T78:T79" si="56">MID($AK78,BR78,1)</f>
        <v/>
      </c>
      <c r="U78" s="43" t="str">
        <f t="shared" ref="U78:U79" si="57">MID($AK78,BS78,1)</f>
        <v/>
      </c>
      <c r="V78" s="43" t="str">
        <f t="shared" ref="V78:V79" si="58">MID($AK78,BT78,1)</f>
        <v/>
      </c>
      <c r="W78" s="43" t="str">
        <f t="shared" ref="W78:W79" si="59">MID($AK78,BU78,1)</f>
        <v/>
      </c>
      <c r="X78" s="43" t="str">
        <f t="shared" ref="X78:X79" si="60">MID($AK78,BV78,1)</f>
        <v/>
      </c>
      <c r="Y78" s="43" t="str">
        <f>MID($AK78,BW78,1)</f>
        <v/>
      </c>
      <c r="Z78" s="447" t="str">
        <f>MID($AK78,BX78,1)</f>
        <v/>
      </c>
      <c r="AA78" s="447"/>
      <c r="AB78" s="43" t="str">
        <f>MID($AK78,BY78,1)</f>
        <v/>
      </c>
      <c r="AC78" s="76" t="str">
        <f>MID($AK78,BZ78,1)</f>
        <v/>
      </c>
      <c r="AE78" s="33" t="s">
        <v>50</v>
      </c>
      <c r="AH78" s="388" t="s">
        <v>136</v>
      </c>
      <c r="AI78" s="388"/>
      <c r="AJ78" s="388"/>
      <c r="AK78" s="390"/>
      <c r="AL78" s="391"/>
      <c r="AM78" s="391"/>
      <c r="AN78" s="391"/>
      <c r="AO78" s="391"/>
      <c r="AP78" s="391"/>
      <c r="AQ78" s="391"/>
      <c r="AR78" s="391"/>
      <c r="AS78" s="391"/>
      <c r="AT78" s="391"/>
      <c r="AU78" s="391"/>
      <c r="AV78" s="391"/>
      <c r="AW78" s="391"/>
      <c r="AX78" s="391"/>
      <c r="AY78" s="391"/>
      <c r="AZ78" s="391"/>
      <c r="BA78" s="391"/>
      <c r="BB78" s="391"/>
      <c r="BC78" s="391"/>
      <c r="BD78" s="392"/>
      <c r="BF78" s="1">
        <f>LEN(AK78)</f>
        <v>0</v>
      </c>
      <c r="BG78" s="1">
        <v>1</v>
      </c>
      <c r="BH78" s="1">
        <v>2</v>
      </c>
      <c r="BI78" s="1">
        <v>3</v>
      </c>
      <c r="BJ78" s="1">
        <v>4</v>
      </c>
      <c r="BK78" s="1">
        <v>5</v>
      </c>
      <c r="BL78" s="1">
        <v>6</v>
      </c>
      <c r="BM78" s="1">
        <v>7</v>
      </c>
      <c r="BN78" s="1">
        <v>8</v>
      </c>
      <c r="BO78" s="1">
        <v>9</v>
      </c>
      <c r="BP78" s="1">
        <v>10</v>
      </c>
      <c r="BQ78" s="1">
        <v>11</v>
      </c>
      <c r="BR78" s="1">
        <v>12</v>
      </c>
      <c r="BS78" s="1">
        <v>13</v>
      </c>
      <c r="BT78" s="1">
        <v>14</v>
      </c>
      <c r="BU78" s="1">
        <v>15</v>
      </c>
      <c r="BV78" s="1">
        <v>16</v>
      </c>
      <c r="BW78" s="1">
        <v>17</v>
      </c>
      <c r="BX78" s="1">
        <v>18</v>
      </c>
      <c r="BY78" s="1">
        <v>19</v>
      </c>
      <c r="BZ78" s="1">
        <v>20</v>
      </c>
    </row>
    <row r="79" spans="2:78" ht="22.5" customHeight="1" thickBot="1" x14ac:dyDescent="0.2">
      <c r="D79" s="403" t="s">
        <v>48</v>
      </c>
      <c r="E79" s="405"/>
      <c r="F79" s="405"/>
      <c r="G79" s="405"/>
      <c r="H79" s="404"/>
      <c r="I79" s="88" t="str">
        <f>MID($AK79,BG79,1)</f>
        <v/>
      </c>
      <c r="J79" s="55" t="str">
        <f t="shared" si="46"/>
        <v/>
      </c>
      <c r="K79" s="55" t="str">
        <f t="shared" si="47"/>
        <v/>
      </c>
      <c r="L79" s="55" t="str">
        <f t="shared" si="48"/>
        <v/>
      </c>
      <c r="M79" s="55" t="str">
        <f t="shared" si="49"/>
        <v/>
      </c>
      <c r="N79" s="55" t="str">
        <f t="shared" si="50"/>
        <v/>
      </c>
      <c r="O79" s="55" t="str">
        <f t="shared" si="51"/>
        <v/>
      </c>
      <c r="P79" s="55" t="str">
        <f t="shared" si="52"/>
        <v/>
      </c>
      <c r="Q79" s="55" t="str">
        <f t="shared" si="53"/>
        <v/>
      </c>
      <c r="R79" s="55" t="str">
        <f t="shared" si="54"/>
        <v/>
      </c>
      <c r="S79" s="55" t="str">
        <f t="shared" si="55"/>
        <v/>
      </c>
      <c r="T79" s="55" t="str">
        <f t="shared" si="56"/>
        <v/>
      </c>
      <c r="U79" s="55" t="str">
        <f t="shared" si="57"/>
        <v/>
      </c>
      <c r="V79" s="55" t="str">
        <f t="shared" si="58"/>
        <v/>
      </c>
      <c r="W79" s="55" t="str">
        <f t="shared" si="59"/>
        <v/>
      </c>
      <c r="X79" s="55" t="str">
        <f t="shared" si="60"/>
        <v/>
      </c>
      <c r="Y79" s="55" t="str">
        <f>MID($AK79,BW79,1)</f>
        <v/>
      </c>
      <c r="Z79" s="459" t="str">
        <f>MID($AK79,BX79,1)</f>
        <v/>
      </c>
      <c r="AA79" s="459"/>
      <c r="AB79" s="55" t="str">
        <f>MID($AK79,BY79,1)</f>
        <v/>
      </c>
      <c r="AC79" s="89" t="str">
        <f>MID($AK79,BZ79,1)</f>
        <v/>
      </c>
      <c r="AE79" s="35" t="s">
        <v>23</v>
      </c>
      <c r="AH79" s="388" t="s">
        <v>139</v>
      </c>
      <c r="AI79" s="388"/>
      <c r="AJ79" s="388"/>
      <c r="AK79" s="390"/>
      <c r="AL79" s="391"/>
      <c r="AM79" s="391"/>
      <c r="AN79" s="391"/>
      <c r="AO79" s="391"/>
      <c r="AP79" s="391"/>
      <c r="AQ79" s="391"/>
      <c r="AR79" s="391"/>
      <c r="AS79" s="391"/>
      <c r="AT79" s="391"/>
      <c r="AU79" s="391"/>
      <c r="AV79" s="391"/>
      <c r="AW79" s="391"/>
      <c r="AX79" s="391"/>
      <c r="AY79" s="391"/>
      <c r="AZ79" s="391"/>
      <c r="BA79" s="391"/>
      <c r="BB79" s="391"/>
      <c r="BC79" s="391"/>
      <c r="BD79" s="392"/>
      <c r="BF79" s="1">
        <f>LEN(AK79)</f>
        <v>0</v>
      </c>
      <c r="BG79" s="1">
        <v>1</v>
      </c>
      <c r="BH79" s="1">
        <v>2</v>
      </c>
      <c r="BI79" s="1">
        <v>3</v>
      </c>
      <c r="BJ79" s="1">
        <v>4</v>
      </c>
      <c r="BK79" s="1">
        <v>5</v>
      </c>
      <c r="BL79" s="1">
        <v>6</v>
      </c>
      <c r="BM79" s="1">
        <v>7</v>
      </c>
      <c r="BN79" s="1">
        <v>8</v>
      </c>
      <c r="BO79" s="1">
        <v>9</v>
      </c>
      <c r="BP79" s="1">
        <v>10</v>
      </c>
      <c r="BQ79" s="1">
        <v>11</v>
      </c>
      <c r="BR79" s="1">
        <v>12</v>
      </c>
      <c r="BS79" s="1">
        <v>13</v>
      </c>
      <c r="BT79" s="1">
        <v>14</v>
      </c>
      <c r="BU79" s="1">
        <v>15</v>
      </c>
      <c r="BV79" s="1">
        <v>16</v>
      </c>
      <c r="BW79" s="1">
        <v>17</v>
      </c>
      <c r="BX79" s="1">
        <v>18</v>
      </c>
      <c r="BY79" s="1">
        <v>19</v>
      </c>
      <c r="BZ79" s="1">
        <v>20</v>
      </c>
    </row>
    <row r="80" spans="2:78" ht="16.5" customHeight="1" thickBot="1" x14ac:dyDescent="0.2">
      <c r="D80" s="403" t="s">
        <v>49</v>
      </c>
      <c r="E80" s="405"/>
      <c r="F80" s="405"/>
      <c r="G80" s="405"/>
      <c r="H80" s="404"/>
      <c r="I80" s="90"/>
      <c r="J80" s="40" t="s">
        <v>2</v>
      </c>
      <c r="K80" s="30"/>
      <c r="L80" s="91"/>
      <c r="M80" s="40" t="s">
        <v>33</v>
      </c>
      <c r="N80" s="2"/>
      <c r="O80" s="18"/>
      <c r="P80" s="40" t="s">
        <v>34</v>
      </c>
      <c r="Q80" s="2"/>
      <c r="R80" s="18"/>
      <c r="S80" s="20" t="s">
        <v>35</v>
      </c>
      <c r="T80" s="20"/>
      <c r="U80" s="20"/>
      <c r="V80" s="20"/>
      <c r="W80" s="20"/>
      <c r="X80" s="20"/>
      <c r="Y80" s="20"/>
      <c r="Z80" s="20"/>
      <c r="AA80" s="20"/>
      <c r="AB80" s="20"/>
      <c r="AC80" s="20"/>
    </row>
    <row r="83" spans="2:78" ht="16.5" customHeight="1" thickBot="1" x14ac:dyDescent="0.2">
      <c r="AH83" s="402" t="s">
        <v>138</v>
      </c>
      <c r="AI83" s="388"/>
      <c r="AJ83" s="388"/>
    </row>
    <row r="84" spans="2:78" ht="24" customHeight="1" thickBot="1" x14ac:dyDescent="0.2">
      <c r="B84" s="15" t="s">
        <v>68</v>
      </c>
      <c r="D84" s="403" t="s">
        <v>47</v>
      </c>
      <c r="E84" s="405"/>
      <c r="F84" s="405"/>
      <c r="G84" s="405"/>
      <c r="H84" s="404"/>
      <c r="I84" s="86"/>
      <c r="J84" s="87"/>
      <c r="K84" s="20"/>
      <c r="L84" s="20"/>
      <c r="M84" s="20"/>
      <c r="N84" s="20"/>
      <c r="O84" s="403" t="s">
        <v>46</v>
      </c>
      <c r="P84" s="405"/>
      <c r="Q84" s="404"/>
      <c r="R84" s="79" t="str">
        <f>MID($AK84,1,1)</f>
        <v/>
      </c>
      <c r="S84" s="81" t="str">
        <f>MID($AK84,2,1)</f>
        <v/>
      </c>
      <c r="T84" s="20" t="s">
        <v>2</v>
      </c>
      <c r="U84" s="79" t="str">
        <f>IF($AW84&lt;AY84,"",MID($AP84,$AW84-AZ84,1))</f>
        <v/>
      </c>
      <c r="V84" s="80" t="str">
        <f t="shared" ref="V84" si="61">IF($AW84&lt;AZ84,"",MID($AP84,$AW84-BA84,1))</f>
        <v/>
      </c>
      <c r="W84" s="80" t="str">
        <f t="shared" ref="W84" si="62">IF($AW84&lt;BA84,"",MID($AP84,$AW84-BB84,1))</f>
        <v/>
      </c>
      <c r="X84" s="80" t="str">
        <f t="shared" ref="X84" si="63">IF($AW84&lt;BB84,"",MID($AP84,$AW84-BC84,1))</f>
        <v/>
      </c>
      <c r="Y84" s="80" t="str">
        <f>IF($AW84&lt;BC84,"",MID($AP84,$AW84-BD84,1))</f>
        <v/>
      </c>
      <c r="Z84" s="481" t="str">
        <f>IF($AW84&lt;BD84,"",MID($AP84,$AW84-BE84,1))</f>
        <v/>
      </c>
      <c r="AA84" s="482"/>
      <c r="AB84" s="20"/>
      <c r="AC84" s="82"/>
      <c r="AH84" s="388"/>
      <c r="AI84" s="388"/>
      <c r="AJ84" s="388"/>
      <c r="AK84" s="407"/>
      <c r="AL84" s="409"/>
      <c r="AP84" s="407"/>
      <c r="AQ84" s="408"/>
      <c r="AR84" s="408"/>
      <c r="AS84" s="408"/>
      <c r="AT84" s="408"/>
      <c r="AU84" s="409"/>
      <c r="AW84" s="1">
        <f>LEN(AP84)</f>
        <v>0</v>
      </c>
      <c r="AY84" s="1">
        <v>6</v>
      </c>
      <c r="AZ84" s="1">
        <v>5</v>
      </c>
      <c r="BA84" s="1">
        <v>4</v>
      </c>
      <c r="BB84" s="1">
        <v>3</v>
      </c>
      <c r="BC84" s="1">
        <v>2</v>
      </c>
      <c r="BD84" s="1">
        <v>1</v>
      </c>
      <c r="BE84" s="1">
        <v>0</v>
      </c>
    </row>
    <row r="85" spans="2:78" ht="22.5" customHeight="1" thickBot="1" x14ac:dyDescent="0.2">
      <c r="D85" s="419" t="s">
        <v>112</v>
      </c>
      <c r="E85" s="405"/>
      <c r="F85" s="405"/>
      <c r="G85" s="405"/>
      <c r="H85" s="404"/>
      <c r="I85" s="75" t="str">
        <f>MID($AK85,BG85,1)</f>
        <v/>
      </c>
      <c r="J85" s="43" t="str">
        <f t="shared" ref="J85:J86" si="64">MID($AK85,BH85,1)</f>
        <v/>
      </c>
      <c r="K85" s="43" t="str">
        <f t="shared" ref="K85:K86" si="65">MID($AK85,BI85,1)</f>
        <v/>
      </c>
      <c r="L85" s="43" t="str">
        <f t="shared" ref="L85:L86" si="66">MID($AK85,BJ85,1)</f>
        <v/>
      </c>
      <c r="M85" s="43" t="str">
        <f t="shared" ref="M85:M86" si="67">MID($AK85,BK85,1)</f>
        <v/>
      </c>
      <c r="N85" s="43" t="str">
        <f t="shared" ref="N85:N86" si="68">MID($AK85,BL85,1)</f>
        <v/>
      </c>
      <c r="O85" s="43" t="str">
        <f t="shared" ref="O85:O86" si="69">MID($AK85,BM85,1)</f>
        <v/>
      </c>
      <c r="P85" s="43" t="str">
        <f t="shared" ref="P85:P86" si="70">MID($AK85,BN85,1)</f>
        <v/>
      </c>
      <c r="Q85" s="43" t="str">
        <f t="shared" ref="Q85:Q86" si="71">MID($AK85,BO85,1)</f>
        <v/>
      </c>
      <c r="R85" s="43" t="str">
        <f t="shared" ref="R85:R86" si="72">MID($AK85,BP85,1)</f>
        <v/>
      </c>
      <c r="S85" s="43" t="str">
        <f t="shared" ref="S85:S86" si="73">MID($AK85,BQ85,1)</f>
        <v/>
      </c>
      <c r="T85" s="43" t="str">
        <f t="shared" ref="T85:T86" si="74">MID($AK85,BR85,1)</f>
        <v/>
      </c>
      <c r="U85" s="43" t="str">
        <f t="shared" ref="U85:U86" si="75">MID($AK85,BS85,1)</f>
        <v/>
      </c>
      <c r="V85" s="43" t="str">
        <f t="shared" ref="V85:V86" si="76">MID($AK85,BT85,1)</f>
        <v/>
      </c>
      <c r="W85" s="43" t="str">
        <f t="shared" ref="W85:W86" si="77">MID($AK85,BU85,1)</f>
        <v/>
      </c>
      <c r="X85" s="43" t="str">
        <f t="shared" ref="X85:X86" si="78">MID($AK85,BV85,1)</f>
        <v/>
      </c>
      <c r="Y85" s="43" t="str">
        <f>MID($AK85,BW85,1)</f>
        <v/>
      </c>
      <c r="Z85" s="447" t="str">
        <f>MID($AK85,BX85,1)</f>
        <v/>
      </c>
      <c r="AA85" s="447"/>
      <c r="AB85" s="43" t="str">
        <f>MID($AK85,BY85,1)</f>
        <v/>
      </c>
      <c r="AC85" s="76" t="str">
        <f>MID($AK85,BZ85,1)</f>
        <v/>
      </c>
      <c r="AE85" s="33" t="s">
        <v>50</v>
      </c>
      <c r="AH85" s="388" t="s">
        <v>136</v>
      </c>
      <c r="AI85" s="388"/>
      <c r="AJ85" s="388"/>
      <c r="AK85" s="390"/>
      <c r="AL85" s="391"/>
      <c r="AM85" s="391"/>
      <c r="AN85" s="391"/>
      <c r="AO85" s="391"/>
      <c r="AP85" s="391"/>
      <c r="AQ85" s="391"/>
      <c r="AR85" s="391"/>
      <c r="AS85" s="391"/>
      <c r="AT85" s="391"/>
      <c r="AU85" s="391"/>
      <c r="AV85" s="391"/>
      <c r="AW85" s="391"/>
      <c r="AX85" s="391"/>
      <c r="AY85" s="391"/>
      <c r="AZ85" s="391"/>
      <c r="BA85" s="391"/>
      <c r="BB85" s="391"/>
      <c r="BC85" s="391"/>
      <c r="BD85" s="392"/>
      <c r="BF85" s="1">
        <f>LEN(AK85)</f>
        <v>0</v>
      </c>
      <c r="BG85" s="1">
        <v>1</v>
      </c>
      <c r="BH85" s="1">
        <v>2</v>
      </c>
      <c r="BI85" s="1">
        <v>3</v>
      </c>
      <c r="BJ85" s="1">
        <v>4</v>
      </c>
      <c r="BK85" s="1">
        <v>5</v>
      </c>
      <c r="BL85" s="1">
        <v>6</v>
      </c>
      <c r="BM85" s="1">
        <v>7</v>
      </c>
      <c r="BN85" s="1">
        <v>8</v>
      </c>
      <c r="BO85" s="1">
        <v>9</v>
      </c>
      <c r="BP85" s="1">
        <v>10</v>
      </c>
      <c r="BQ85" s="1">
        <v>11</v>
      </c>
      <c r="BR85" s="1">
        <v>12</v>
      </c>
      <c r="BS85" s="1">
        <v>13</v>
      </c>
      <c r="BT85" s="1">
        <v>14</v>
      </c>
      <c r="BU85" s="1">
        <v>15</v>
      </c>
      <c r="BV85" s="1">
        <v>16</v>
      </c>
      <c r="BW85" s="1">
        <v>17</v>
      </c>
      <c r="BX85" s="1">
        <v>18</v>
      </c>
      <c r="BY85" s="1">
        <v>19</v>
      </c>
      <c r="BZ85" s="1">
        <v>20</v>
      </c>
    </row>
    <row r="86" spans="2:78" ht="22.5" customHeight="1" thickBot="1" x14ac:dyDescent="0.2">
      <c r="D86" s="403" t="s">
        <v>48</v>
      </c>
      <c r="E86" s="405"/>
      <c r="F86" s="405"/>
      <c r="G86" s="405"/>
      <c r="H86" s="404"/>
      <c r="I86" s="88" t="str">
        <f>MID($AK86,BG86,1)</f>
        <v/>
      </c>
      <c r="J86" s="55" t="str">
        <f t="shared" si="64"/>
        <v/>
      </c>
      <c r="K86" s="55" t="str">
        <f t="shared" si="65"/>
        <v/>
      </c>
      <c r="L86" s="55" t="str">
        <f t="shared" si="66"/>
        <v/>
      </c>
      <c r="M86" s="55" t="str">
        <f t="shared" si="67"/>
        <v/>
      </c>
      <c r="N86" s="55" t="str">
        <f t="shared" si="68"/>
        <v/>
      </c>
      <c r="O86" s="55" t="str">
        <f t="shared" si="69"/>
        <v/>
      </c>
      <c r="P86" s="55" t="str">
        <f t="shared" si="70"/>
        <v/>
      </c>
      <c r="Q86" s="55" t="str">
        <f t="shared" si="71"/>
        <v/>
      </c>
      <c r="R86" s="55" t="str">
        <f t="shared" si="72"/>
        <v/>
      </c>
      <c r="S86" s="55" t="str">
        <f t="shared" si="73"/>
        <v/>
      </c>
      <c r="T86" s="55" t="str">
        <f t="shared" si="74"/>
        <v/>
      </c>
      <c r="U86" s="55" t="str">
        <f t="shared" si="75"/>
        <v/>
      </c>
      <c r="V86" s="55" t="str">
        <f t="shared" si="76"/>
        <v/>
      </c>
      <c r="W86" s="55" t="str">
        <f t="shared" si="77"/>
        <v/>
      </c>
      <c r="X86" s="55" t="str">
        <f t="shared" si="78"/>
        <v/>
      </c>
      <c r="Y86" s="55" t="str">
        <f>MID($AK86,BW86,1)</f>
        <v/>
      </c>
      <c r="Z86" s="459" t="str">
        <f>MID($AK86,BX86,1)</f>
        <v/>
      </c>
      <c r="AA86" s="459"/>
      <c r="AB86" s="55" t="str">
        <f>MID($AK86,BY86,1)</f>
        <v/>
      </c>
      <c r="AC86" s="89" t="str">
        <f>MID($AK86,BZ86,1)</f>
        <v/>
      </c>
      <c r="AE86" s="35" t="s">
        <v>23</v>
      </c>
      <c r="AH86" s="388" t="s">
        <v>139</v>
      </c>
      <c r="AI86" s="388"/>
      <c r="AJ86" s="388"/>
      <c r="AK86" s="390"/>
      <c r="AL86" s="391"/>
      <c r="AM86" s="391"/>
      <c r="AN86" s="391"/>
      <c r="AO86" s="391"/>
      <c r="AP86" s="391"/>
      <c r="AQ86" s="391"/>
      <c r="AR86" s="391"/>
      <c r="AS86" s="391"/>
      <c r="AT86" s="391"/>
      <c r="AU86" s="391"/>
      <c r="AV86" s="391"/>
      <c r="AW86" s="391"/>
      <c r="AX86" s="391"/>
      <c r="AY86" s="391"/>
      <c r="AZ86" s="391"/>
      <c r="BA86" s="391"/>
      <c r="BB86" s="391"/>
      <c r="BC86" s="391"/>
      <c r="BD86" s="392"/>
      <c r="BF86" s="1">
        <f>LEN(AK86)</f>
        <v>0</v>
      </c>
      <c r="BG86" s="1">
        <v>1</v>
      </c>
      <c r="BH86" s="1">
        <v>2</v>
      </c>
      <c r="BI86" s="1">
        <v>3</v>
      </c>
      <c r="BJ86" s="1">
        <v>4</v>
      </c>
      <c r="BK86" s="1">
        <v>5</v>
      </c>
      <c r="BL86" s="1">
        <v>6</v>
      </c>
      <c r="BM86" s="1">
        <v>7</v>
      </c>
      <c r="BN86" s="1">
        <v>8</v>
      </c>
      <c r="BO86" s="1">
        <v>9</v>
      </c>
      <c r="BP86" s="1">
        <v>10</v>
      </c>
      <c r="BQ86" s="1">
        <v>11</v>
      </c>
      <c r="BR86" s="1">
        <v>12</v>
      </c>
      <c r="BS86" s="1">
        <v>13</v>
      </c>
      <c r="BT86" s="1">
        <v>14</v>
      </c>
      <c r="BU86" s="1">
        <v>15</v>
      </c>
      <c r="BV86" s="1">
        <v>16</v>
      </c>
      <c r="BW86" s="1">
        <v>17</v>
      </c>
      <c r="BX86" s="1">
        <v>18</v>
      </c>
      <c r="BY86" s="1">
        <v>19</v>
      </c>
      <c r="BZ86" s="1">
        <v>20</v>
      </c>
    </row>
    <row r="87" spans="2:78" ht="16.5" customHeight="1" thickBot="1" x14ac:dyDescent="0.2">
      <c r="D87" s="403" t="s">
        <v>49</v>
      </c>
      <c r="E87" s="405"/>
      <c r="F87" s="405"/>
      <c r="G87" s="405"/>
      <c r="H87" s="404"/>
      <c r="I87" s="90"/>
      <c r="J87" s="40" t="s">
        <v>2</v>
      </c>
      <c r="K87" s="30"/>
      <c r="L87" s="91"/>
      <c r="M87" s="40" t="s">
        <v>33</v>
      </c>
      <c r="N87" s="2"/>
      <c r="O87" s="18"/>
      <c r="P87" s="40" t="s">
        <v>34</v>
      </c>
      <c r="Q87" s="2"/>
      <c r="R87" s="18"/>
      <c r="S87" s="20" t="s">
        <v>35</v>
      </c>
      <c r="T87" s="20"/>
      <c r="U87" s="20"/>
      <c r="V87" s="20"/>
      <c r="W87" s="20"/>
      <c r="X87" s="20"/>
      <c r="Y87" s="20"/>
      <c r="Z87" s="20"/>
      <c r="AA87" s="20"/>
      <c r="AB87" s="20"/>
      <c r="AC87" s="20"/>
    </row>
    <row r="90" spans="2:78" ht="16.5" customHeight="1" thickBot="1" x14ac:dyDescent="0.2">
      <c r="AH90" s="402" t="s">
        <v>138</v>
      </c>
      <c r="AI90" s="402"/>
      <c r="AJ90" s="402"/>
    </row>
    <row r="91" spans="2:78" ht="24" customHeight="1" thickBot="1" x14ac:dyDescent="0.2">
      <c r="B91" s="15" t="s">
        <v>68</v>
      </c>
      <c r="D91" s="403" t="s">
        <v>47</v>
      </c>
      <c r="E91" s="405"/>
      <c r="F91" s="405"/>
      <c r="G91" s="405"/>
      <c r="H91" s="404"/>
      <c r="I91" s="86"/>
      <c r="J91" s="87"/>
      <c r="K91" s="20"/>
      <c r="L91" s="20"/>
      <c r="M91" s="20"/>
      <c r="N91" s="20"/>
      <c r="O91" s="403" t="s">
        <v>46</v>
      </c>
      <c r="P91" s="405"/>
      <c r="Q91" s="404"/>
      <c r="R91" s="79" t="str">
        <f>MID($AK91,1,1)</f>
        <v/>
      </c>
      <c r="S91" s="81" t="str">
        <f>MID($AK91,2,1)</f>
        <v/>
      </c>
      <c r="T91" s="20" t="s">
        <v>2</v>
      </c>
      <c r="U91" s="79" t="str">
        <f>IF($AW91&lt;AY91,"",MID($AP91,$AW91-AZ91,1))</f>
        <v/>
      </c>
      <c r="V91" s="80" t="str">
        <f t="shared" ref="V91" si="79">IF($AW91&lt;AZ91,"",MID($AP91,$AW91-BA91,1))</f>
        <v/>
      </c>
      <c r="W91" s="80" t="str">
        <f t="shared" ref="W91" si="80">IF($AW91&lt;BA91,"",MID($AP91,$AW91-BB91,1))</f>
        <v/>
      </c>
      <c r="X91" s="80" t="str">
        <f t="shared" ref="X91" si="81">IF($AW91&lt;BB91,"",MID($AP91,$AW91-BC91,1))</f>
        <v/>
      </c>
      <c r="Y91" s="80" t="str">
        <f>IF($AW91&lt;BC91,"",MID($AP91,$AW91-BD91,1))</f>
        <v/>
      </c>
      <c r="Z91" s="411" t="str">
        <f>IF($AW91&lt;BD91,"",MID($AP91,$AW91-BE91,1))</f>
        <v/>
      </c>
      <c r="AA91" s="404"/>
      <c r="AB91" s="20"/>
      <c r="AC91" s="82"/>
      <c r="AH91" s="402"/>
      <c r="AI91" s="402"/>
      <c r="AJ91" s="402"/>
      <c r="AK91" s="403"/>
      <c r="AL91" s="404"/>
      <c r="AP91" s="403"/>
      <c r="AQ91" s="405"/>
      <c r="AR91" s="405"/>
      <c r="AS91" s="405"/>
      <c r="AT91" s="405"/>
      <c r="AU91" s="404"/>
      <c r="AW91" s="1">
        <f>LEN(AP91)</f>
        <v>0</v>
      </c>
      <c r="AY91" s="1">
        <v>6</v>
      </c>
      <c r="AZ91" s="1">
        <v>5</v>
      </c>
      <c r="BA91" s="1">
        <v>4</v>
      </c>
      <c r="BB91" s="1">
        <v>3</v>
      </c>
      <c r="BC91" s="1">
        <v>2</v>
      </c>
      <c r="BD91" s="1">
        <v>1</v>
      </c>
      <c r="BE91" s="1">
        <v>0</v>
      </c>
    </row>
    <row r="92" spans="2:78" ht="22.5" customHeight="1" thickBot="1" x14ac:dyDescent="0.2">
      <c r="D92" s="419" t="s">
        <v>112</v>
      </c>
      <c r="E92" s="420"/>
      <c r="F92" s="420"/>
      <c r="G92" s="420"/>
      <c r="H92" s="421"/>
      <c r="I92" s="75" t="str">
        <f>MID($AK92,BG92,1)</f>
        <v/>
      </c>
      <c r="J92" s="43" t="str">
        <f t="shared" ref="J92:J93" si="82">MID($AK92,BH92,1)</f>
        <v/>
      </c>
      <c r="K92" s="43" t="str">
        <f t="shared" ref="K92:K93" si="83">MID($AK92,BI92,1)</f>
        <v/>
      </c>
      <c r="L92" s="43" t="str">
        <f t="shared" ref="L92:L93" si="84">MID($AK92,BJ92,1)</f>
        <v/>
      </c>
      <c r="M92" s="43" t="str">
        <f t="shared" ref="M92:M93" si="85">MID($AK92,BK92,1)</f>
        <v/>
      </c>
      <c r="N92" s="43" t="str">
        <f t="shared" ref="N92:N93" si="86">MID($AK92,BL92,1)</f>
        <v/>
      </c>
      <c r="O92" s="43" t="str">
        <f t="shared" ref="O92:O93" si="87">MID($AK92,BM92,1)</f>
        <v/>
      </c>
      <c r="P92" s="43" t="str">
        <f t="shared" ref="P92:P93" si="88">MID($AK92,BN92,1)</f>
        <v/>
      </c>
      <c r="Q92" s="43" t="str">
        <f t="shared" ref="Q92:Q93" si="89">MID($AK92,BO92,1)</f>
        <v/>
      </c>
      <c r="R92" s="43" t="str">
        <f t="shared" ref="R92:R93" si="90">MID($AK92,BP92,1)</f>
        <v/>
      </c>
      <c r="S92" s="43" t="str">
        <f t="shared" ref="S92:S93" si="91">MID($AK92,BQ92,1)</f>
        <v/>
      </c>
      <c r="T92" s="43" t="str">
        <f t="shared" ref="T92:T93" si="92">MID($AK92,BR92,1)</f>
        <v/>
      </c>
      <c r="U92" s="43" t="str">
        <f t="shared" ref="U92:U93" si="93">MID($AK92,BS92,1)</f>
        <v/>
      </c>
      <c r="V92" s="43" t="str">
        <f t="shared" ref="V92:V93" si="94">MID($AK92,BT92,1)</f>
        <v/>
      </c>
      <c r="W92" s="43" t="str">
        <f t="shared" ref="W92:W93" si="95">MID($AK92,BU92,1)</f>
        <v/>
      </c>
      <c r="X92" s="43" t="str">
        <f t="shared" ref="X92:X93" si="96">MID($AK92,BV92,1)</f>
        <v/>
      </c>
      <c r="Y92" s="43" t="str">
        <f>MID($AK92,BW92,1)</f>
        <v/>
      </c>
      <c r="Z92" s="411" t="str">
        <f>MID($AK92,BX92,1)</f>
        <v/>
      </c>
      <c r="AA92" s="412"/>
      <c r="AB92" s="43" t="str">
        <f>MID($AK92,BY92,1)</f>
        <v/>
      </c>
      <c r="AC92" s="76" t="str">
        <f>MID($AK92,BZ92,1)</f>
        <v/>
      </c>
      <c r="AE92" s="33" t="s">
        <v>50</v>
      </c>
      <c r="AH92" s="388" t="s">
        <v>136</v>
      </c>
      <c r="AI92" s="388"/>
      <c r="AJ92" s="389"/>
      <c r="AK92" s="390"/>
      <c r="AL92" s="391"/>
      <c r="AM92" s="391"/>
      <c r="AN92" s="391"/>
      <c r="AO92" s="391"/>
      <c r="AP92" s="391"/>
      <c r="AQ92" s="391"/>
      <c r="AR92" s="391"/>
      <c r="AS92" s="391"/>
      <c r="AT92" s="391"/>
      <c r="AU92" s="391"/>
      <c r="AV92" s="391"/>
      <c r="AW92" s="391"/>
      <c r="AX92" s="391"/>
      <c r="AY92" s="391"/>
      <c r="AZ92" s="391"/>
      <c r="BA92" s="391"/>
      <c r="BB92" s="391"/>
      <c r="BC92" s="391"/>
      <c r="BD92" s="392"/>
      <c r="BF92" s="1">
        <f>LEN(AK92)</f>
        <v>0</v>
      </c>
      <c r="BG92" s="1">
        <v>1</v>
      </c>
      <c r="BH92" s="1">
        <v>2</v>
      </c>
      <c r="BI92" s="1">
        <v>3</v>
      </c>
      <c r="BJ92" s="1">
        <v>4</v>
      </c>
      <c r="BK92" s="1">
        <v>5</v>
      </c>
      <c r="BL92" s="1">
        <v>6</v>
      </c>
      <c r="BM92" s="1">
        <v>7</v>
      </c>
      <c r="BN92" s="1">
        <v>8</v>
      </c>
      <c r="BO92" s="1">
        <v>9</v>
      </c>
      <c r="BP92" s="1">
        <v>10</v>
      </c>
      <c r="BQ92" s="1">
        <v>11</v>
      </c>
      <c r="BR92" s="1">
        <v>12</v>
      </c>
      <c r="BS92" s="1">
        <v>13</v>
      </c>
      <c r="BT92" s="1">
        <v>14</v>
      </c>
      <c r="BU92" s="1">
        <v>15</v>
      </c>
      <c r="BV92" s="1">
        <v>16</v>
      </c>
      <c r="BW92" s="1">
        <v>17</v>
      </c>
      <c r="BX92" s="1">
        <v>18</v>
      </c>
      <c r="BY92" s="1">
        <v>19</v>
      </c>
      <c r="BZ92" s="1">
        <v>20</v>
      </c>
    </row>
    <row r="93" spans="2:78" ht="22.5" customHeight="1" thickBot="1" x14ac:dyDescent="0.2">
      <c r="D93" s="403" t="s">
        <v>48</v>
      </c>
      <c r="E93" s="405"/>
      <c r="F93" s="405"/>
      <c r="G93" s="405"/>
      <c r="H93" s="404"/>
      <c r="I93" s="88" t="str">
        <f>MID($AK93,BG93,1)</f>
        <v/>
      </c>
      <c r="J93" s="55" t="str">
        <f t="shared" si="82"/>
        <v/>
      </c>
      <c r="K93" s="55" t="str">
        <f t="shared" si="83"/>
        <v/>
      </c>
      <c r="L93" s="55" t="str">
        <f t="shared" si="84"/>
        <v/>
      </c>
      <c r="M93" s="55" t="str">
        <f t="shared" si="85"/>
        <v/>
      </c>
      <c r="N93" s="55" t="str">
        <f t="shared" si="86"/>
        <v/>
      </c>
      <c r="O93" s="55" t="str">
        <f t="shared" si="87"/>
        <v/>
      </c>
      <c r="P93" s="55" t="str">
        <f t="shared" si="88"/>
        <v/>
      </c>
      <c r="Q93" s="55" t="str">
        <f t="shared" si="89"/>
        <v/>
      </c>
      <c r="R93" s="55" t="str">
        <f t="shared" si="90"/>
        <v/>
      </c>
      <c r="S93" s="55" t="str">
        <f t="shared" si="91"/>
        <v/>
      </c>
      <c r="T93" s="55" t="str">
        <f t="shared" si="92"/>
        <v/>
      </c>
      <c r="U93" s="55" t="str">
        <f t="shared" si="93"/>
        <v/>
      </c>
      <c r="V93" s="55" t="str">
        <f t="shared" si="94"/>
        <v/>
      </c>
      <c r="W93" s="55" t="str">
        <f t="shared" si="95"/>
        <v/>
      </c>
      <c r="X93" s="55" t="str">
        <f t="shared" si="96"/>
        <v/>
      </c>
      <c r="Y93" s="55" t="str">
        <f>MID($AK93,BW93,1)</f>
        <v/>
      </c>
      <c r="Z93" s="411" t="str">
        <f>MID($AK93,BX93,1)</f>
        <v/>
      </c>
      <c r="AA93" s="412"/>
      <c r="AB93" s="55" t="str">
        <f>MID($AK93,BY93,1)</f>
        <v/>
      </c>
      <c r="AC93" s="89" t="str">
        <f>MID($AK93,BZ93,1)</f>
        <v/>
      </c>
      <c r="AE93" s="35" t="s">
        <v>23</v>
      </c>
      <c r="AH93" s="388" t="s">
        <v>139</v>
      </c>
      <c r="AI93" s="388"/>
      <c r="AJ93" s="389"/>
      <c r="AK93" s="390"/>
      <c r="AL93" s="391"/>
      <c r="AM93" s="391"/>
      <c r="AN93" s="391"/>
      <c r="AO93" s="391"/>
      <c r="AP93" s="391"/>
      <c r="AQ93" s="391"/>
      <c r="AR93" s="391"/>
      <c r="AS93" s="391"/>
      <c r="AT93" s="391"/>
      <c r="AU93" s="391"/>
      <c r="AV93" s="391"/>
      <c r="AW93" s="391"/>
      <c r="AX93" s="391"/>
      <c r="AY93" s="391"/>
      <c r="AZ93" s="391"/>
      <c r="BA93" s="391"/>
      <c r="BB93" s="391"/>
      <c r="BC93" s="391"/>
      <c r="BD93" s="392"/>
      <c r="BF93" s="1">
        <f>LEN(AK93)</f>
        <v>0</v>
      </c>
      <c r="BG93" s="1">
        <v>1</v>
      </c>
      <c r="BH93" s="1">
        <v>2</v>
      </c>
      <c r="BI93" s="1">
        <v>3</v>
      </c>
      <c r="BJ93" s="1">
        <v>4</v>
      </c>
      <c r="BK93" s="1">
        <v>5</v>
      </c>
      <c r="BL93" s="1">
        <v>6</v>
      </c>
      <c r="BM93" s="1">
        <v>7</v>
      </c>
      <c r="BN93" s="1">
        <v>8</v>
      </c>
      <c r="BO93" s="1">
        <v>9</v>
      </c>
      <c r="BP93" s="1">
        <v>10</v>
      </c>
      <c r="BQ93" s="1">
        <v>11</v>
      </c>
      <c r="BR93" s="1">
        <v>12</v>
      </c>
      <c r="BS93" s="1">
        <v>13</v>
      </c>
      <c r="BT93" s="1">
        <v>14</v>
      </c>
      <c r="BU93" s="1">
        <v>15</v>
      </c>
      <c r="BV93" s="1">
        <v>16</v>
      </c>
      <c r="BW93" s="1">
        <v>17</v>
      </c>
      <c r="BX93" s="1">
        <v>18</v>
      </c>
      <c r="BY93" s="1">
        <v>19</v>
      </c>
      <c r="BZ93" s="1">
        <v>20</v>
      </c>
    </row>
    <row r="94" spans="2:78" ht="16.5" customHeight="1" thickBot="1" x14ac:dyDescent="0.2">
      <c r="D94" s="403" t="s">
        <v>49</v>
      </c>
      <c r="E94" s="405"/>
      <c r="F94" s="405"/>
      <c r="G94" s="405"/>
      <c r="H94" s="404"/>
      <c r="I94" s="90"/>
      <c r="J94" s="40" t="s">
        <v>2</v>
      </c>
      <c r="K94" s="30"/>
      <c r="L94" s="91"/>
      <c r="M94" s="40" t="s">
        <v>33</v>
      </c>
      <c r="N94" s="2"/>
      <c r="O94" s="18"/>
      <c r="P94" s="40" t="s">
        <v>34</v>
      </c>
      <c r="Q94" s="2"/>
      <c r="R94" s="18"/>
      <c r="S94" s="20" t="s">
        <v>35</v>
      </c>
      <c r="T94" s="20"/>
      <c r="U94" s="20"/>
      <c r="V94" s="20"/>
      <c r="W94" s="20"/>
      <c r="X94" s="20"/>
      <c r="Y94" s="20"/>
      <c r="Z94" s="20"/>
      <c r="AA94" s="20"/>
      <c r="AB94" s="20"/>
      <c r="AC94" s="20"/>
    </row>
    <row r="95" spans="2:78" ht="16.5" customHeight="1" x14ac:dyDescent="0.15">
      <c r="D95" s="388"/>
      <c r="E95" s="388"/>
      <c r="F95" s="388"/>
      <c r="G95" s="388"/>
      <c r="H95" s="388"/>
      <c r="AA95" s="388"/>
      <c r="AB95" s="388"/>
      <c r="AE95" s="37"/>
    </row>
    <row r="97" spans="2:78" ht="13.5" x14ac:dyDescent="0.15">
      <c r="D97" s="388" t="s">
        <v>110</v>
      </c>
      <c r="E97" s="388"/>
      <c r="F97" s="388"/>
      <c r="G97" s="388"/>
      <c r="H97" s="388"/>
      <c r="I97" s="388"/>
      <c r="J97" s="388"/>
      <c r="K97" s="388"/>
      <c r="L97" s="388"/>
      <c r="M97" s="388"/>
      <c r="N97" s="388"/>
      <c r="O97" s="388"/>
      <c r="P97" s="388"/>
      <c r="Q97" s="388"/>
      <c r="R97" s="388"/>
      <c r="S97" s="388"/>
      <c r="T97" s="388"/>
      <c r="U97" s="388"/>
      <c r="V97" s="388"/>
      <c r="W97" s="388"/>
      <c r="X97" s="388"/>
      <c r="Y97" s="388"/>
      <c r="Z97" s="388"/>
      <c r="AA97" s="388"/>
      <c r="AB97" s="388"/>
      <c r="AC97" s="388"/>
      <c r="AD97" s="388"/>
      <c r="AE97" s="388"/>
    </row>
    <row r="98" spans="2:78" ht="16.5" customHeight="1" x14ac:dyDescent="0.15">
      <c r="AC98" s="3" t="s">
        <v>1</v>
      </c>
      <c r="AD98" s="4" t="s">
        <v>8</v>
      </c>
      <c r="AE98" s="5" t="s">
        <v>7</v>
      </c>
    </row>
    <row r="99" spans="2:78" ht="16.5" customHeight="1" thickBot="1" x14ac:dyDescent="0.2">
      <c r="F99" s="1" t="s">
        <v>65</v>
      </c>
      <c r="M99" s="1" t="s">
        <v>26</v>
      </c>
    </row>
    <row r="100" spans="2:78" ht="16.5" customHeight="1" thickBot="1" x14ac:dyDescent="0.2">
      <c r="D100" s="38" t="s">
        <v>69</v>
      </c>
      <c r="E100" s="29"/>
      <c r="F100" s="7"/>
      <c r="G100" s="29"/>
      <c r="H100" s="7"/>
      <c r="I100" s="5"/>
      <c r="K100" s="31" t="str">
        <f>$Q$25</f>
        <v/>
      </c>
      <c r="L100" s="76" t="str">
        <f>$R$25</f>
        <v/>
      </c>
      <c r="M100" s="20" t="s">
        <v>24</v>
      </c>
      <c r="N100" s="20" t="str">
        <f>$T$25</f>
        <v/>
      </c>
      <c r="O100" s="20" t="s">
        <v>25</v>
      </c>
      <c r="P100" s="31" t="str">
        <f>$V$25</f>
        <v/>
      </c>
      <c r="Q100" s="42" t="str">
        <f>$W$25</f>
        <v/>
      </c>
      <c r="R100" s="42" t="str">
        <f>$X$25</f>
        <v/>
      </c>
      <c r="S100" s="42" t="str">
        <f>$Y$25</f>
        <v/>
      </c>
      <c r="T100" s="42" t="str">
        <f>$Z$25</f>
        <v/>
      </c>
      <c r="U100" s="76" t="str">
        <f>$AB$25</f>
        <v/>
      </c>
    </row>
    <row r="101" spans="2:78" ht="16.5" customHeight="1" x14ac:dyDescent="0.15">
      <c r="D101" s="39"/>
      <c r="K101" s="40"/>
      <c r="L101" s="40"/>
      <c r="P101" s="20"/>
      <c r="Q101" s="40"/>
      <c r="R101" s="40"/>
      <c r="S101" s="40"/>
      <c r="T101" s="40"/>
      <c r="U101" s="40"/>
    </row>
    <row r="102" spans="2:78" ht="16.5" customHeight="1" thickBot="1" x14ac:dyDescent="0.2">
      <c r="B102" s="1" t="s">
        <v>39</v>
      </c>
    </row>
    <row r="103" spans="2:78" ht="14.25" thickBot="1" x14ac:dyDescent="0.2">
      <c r="B103" s="15" t="s">
        <v>70</v>
      </c>
      <c r="D103" s="403" t="s">
        <v>71</v>
      </c>
      <c r="E103" s="405"/>
      <c r="F103" s="405"/>
      <c r="G103" s="405"/>
      <c r="H103" s="404"/>
      <c r="I103" s="82">
        <v>1</v>
      </c>
      <c r="J103" s="6" t="s">
        <v>73</v>
      </c>
      <c r="K103" s="20"/>
      <c r="L103" s="20"/>
      <c r="M103" s="20"/>
      <c r="N103" s="20"/>
      <c r="O103" s="20"/>
      <c r="P103" s="20"/>
      <c r="Q103" s="20"/>
      <c r="R103" s="20"/>
      <c r="S103" s="20"/>
      <c r="T103" s="484" t="s">
        <v>74</v>
      </c>
      <c r="U103" s="485"/>
      <c r="V103" s="485"/>
      <c r="W103" s="485"/>
      <c r="X103" s="485"/>
      <c r="Y103" s="486"/>
      <c r="Z103" s="445"/>
      <c r="AA103" s="446"/>
      <c r="AB103" s="41"/>
      <c r="AC103" s="28"/>
    </row>
    <row r="104" spans="2:78" ht="14.25" thickBot="1" x14ac:dyDescent="0.2">
      <c r="D104" s="403" t="s">
        <v>72</v>
      </c>
      <c r="E104" s="405"/>
      <c r="F104" s="405"/>
      <c r="G104" s="405"/>
      <c r="H104" s="404"/>
      <c r="I104" s="75" t="str">
        <f>MID($AK104,BG104,1)</f>
        <v>本</v>
      </c>
      <c r="J104" s="43" t="str">
        <f>MID($AK104,BH104,1)</f>
        <v>店</v>
      </c>
      <c r="K104" s="43" t="str">
        <f t="shared" ref="K104" si="97">MID($AK104,BI104,1)</f>
        <v/>
      </c>
      <c r="L104" s="43" t="str">
        <f t="shared" ref="L104" si="98">MID($AK104,BJ104,1)</f>
        <v/>
      </c>
      <c r="M104" s="43" t="str">
        <f t="shared" ref="M104" si="99">MID($AK104,BK104,1)</f>
        <v/>
      </c>
      <c r="N104" s="43" t="str">
        <f t="shared" ref="N104" si="100">MID($AK104,BL104,1)</f>
        <v/>
      </c>
      <c r="O104" s="43" t="str">
        <f t="shared" ref="O104" si="101">MID($AK104,BM104,1)</f>
        <v/>
      </c>
      <c r="P104" s="43" t="str">
        <f t="shared" ref="P104" si="102">MID($AK104,BN104,1)</f>
        <v/>
      </c>
      <c r="Q104" s="43" t="str">
        <f t="shared" ref="Q104" si="103">MID($AK104,BO104,1)</f>
        <v/>
      </c>
      <c r="R104" s="43" t="str">
        <f t="shared" ref="R104" si="104">MID($AK104,BP104,1)</f>
        <v/>
      </c>
      <c r="S104" s="43" t="str">
        <f t="shared" ref="S104" si="105">MID($AK104,BQ104,1)</f>
        <v/>
      </c>
      <c r="T104" s="43" t="str">
        <f t="shared" ref="T104" si="106">MID($AK104,BR104,1)</f>
        <v/>
      </c>
      <c r="U104" s="43" t="str">
        <f t="shared" ref="U104" si="107">MID($AK104,BS104,1)</f>
        <v/>
      </c>
      <c r="V104" s="43" t="str">
        <f t="shared" ref="V104" si="108">MID($AK104,BT104,1)</f>
        <v/>
      </c>
      <c r="W104" s="43" t="str">
        <f t="shared" ref="W104" si="109">MID($AK104,BU104,1)</f>
        <v/>
      </c>
      <c r="X104" s="43" t="str">
        <f t="shared" ref="X104" si="110">MID($AK104,BV104,1)</f>
        <v/>
      </c>
      <c r="Y104" s="43" t="str">
        <f>MID($AK104,BW104,1)</f>
        <v/>
      </c>
      <c r="Z104" s="447" t="str">
        <f>MID($AK104,BX104,1)</f>
        <v/>
      </c>
      <c r="AA104" s="447"/>
      <c r="AB104" s="76" t="str">
        <f>MID($AK104,BY104,1)</f>
        <v/>
      </c>
      <c r="AH104" s="388" t="s">
        <v>140</v>
      </c>
      <c r="AI104" s="388"/>
      <c r="AJ104" s="389"/>
      <c r="AK104" s="390" t="s">
        <v>141</v>
      </c>
      <c r="AL104" s="391"/>
      <c r="AM104" s="391"/>
      <c r="AN104" s="391"/>
      <c r="AO104" s="391"/>
      <c r="AP104" s="391"/>
      <c r="AQ104" s="391"/>
      <c r="AR104" s="391"/>
      <c r="AS104" s="391"/>
      <c r="AT104" s="391"/>
      <c r="AU104" s="391"/>
      <c r="AV104" s="391"/>
      <c r="AW104" s="391"/>
      <c r="AX104" s="391"/>
      <c r="AY104" s="391"/>
      <c r="AZ104" s="391"/>
      <c r="BA104" s="391"/>
      <c r="BB104" s="391"/>
      <c r="BC104" s="391"/>
      <c r="BD104" s="392"/>
      <c r="BF104" s="1">
        <f>LEN(AK104)</f>
        <v>2</v>
      </c>
      <c r="BG104" s="1">
        <v>1</v>
      </c>
      <c r="BH104" s="1">
        <v>2</v>
      </c>
      <c r="BI104" s="1">
        <v>3</v>
      </c>
      <c r="BJ104" s="1">
        <v>4</v>
      </c>
      <c r="BK104" s="1">
        <v>5</v>
      </c>
      <c r="BL104" s="1">
        <v>6</v>
      </c>
      <c r="BM104" s="1">
        <v>7</v>
      </c>
      <c r="BN104" s="1">
        <v>8</v>
      </c>
      <c r="BO104" s="1">
        <v>9</v>
      </c>
      <c r="BP104" s="1">
        <v>10</v>
      </c>
      <c r="BQ104" s="1">
        <v>11</v>
      </c>
      <c r="BR104" s="1">
        <v>12</v>
      </c>
      <c r="BS104" s="1">
        <v>13</v>
      </c>
      <c r="BT104" s="1">
        <v>14</v>
      </c>
      <c r="BU104" s="1">
        <v>15</v>
      </c>
      <c r="BV104" s="1">
        <v>16</v>
      </c>
      <c r="BW104" s="1">
        <v>17</v>
      </c>
      <c r="BX104" s="1">
        <v>18</v>
      </c>
      <c r="BY104" s="1">
        <v>19</v>
      </c>
      <c r="BZ104" s="1">
        <v>20</v>
      </c>
    </row>
    <row r="105" spans="2:78" ht="16.5" customHeight="1" thickBot="1" x14ac:dyDescent="0.2">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row>
    <row r="106" spans="2:78" ht="10.5" customHeight="1" x14ac:dyDescent="0.15"/>
    <row r="107" spans="2:78" ht="16.5" customHeight="1" thickBot="1" x14ac:dyDescent="0.2">
      <c r="D107" s="1" t="s">
        <v>77</v>
      </c>
    </row>
    <row r="108" spans="2:78" ht="14.25" thickBot="1" x14ac:dyDescent="0.2">
      <c r="B108" s="15" t="s">
        <v>75</v>
      </c>
      <c r="D108" s="437" t="s">
        <v>76</v>
      </c>
      <c r="E108" s="438"/>
      <c r="F108" s="438"/>
      <c r="G108" s="438"/>
      <c r="H108" s="439"/>
      <c r="I108" s="10" t="str">
        <f>MID($AK108,BH108,1)</f>
        <v>0</v>
      </c>
      <c r="J108" s="21" t="str">
        <f>MID($AK108,BI108,1)</f>
        <v/>
      </c>
      <c r="K108" s="25" t="str">
        <f>MID($AK108,BJ108,1)</f>
        <v/>
      </c>
      <c r="L108" s="45" t="s">
        <v>2</v>
      </c>
      <c r="M108" s="10" t="str">
        <f>MID($AO108,BH108,1)</f>
        <v>0</v>
      </c>
      <c r="N108" s="21" t="str">
        <f t="shared" ref="N108:P108" si="111">MID($AO108,BI108,1)</f>
        <v/>
      </c>
      <c r="O108" s="21" t="str">
        <f t="shared" si="111"/>
        <v/>
      </c>
      <c r="P108" s="25" t="str">
        <f t="shared" si="111"/>
        <v/>
      </c>
      <c r="AH108" s="388" t="s">
        <v>143</v>
      </c>
      <c r="AI108" s="388"/>
      <c r="AJ108" s="388"/>
      <c r="AK108" s="388">
        <f>AK14</f>
        <v>0</v>
      </c>
      <c r="AL108" s="388"/>
      <c r="AM108" s="388"/>
      <c r="AN108" s="1" t="s">
        <v>134</v>
      </c>
      <c r="AO108" s="244">
        <f>AO14</f>
        <v>0</v>
      </c>
      <c r="AP108" s="388"/>
      <c r="AQ108" s="388"/>
      <c r="AR108" s="388"/>
      <c r="BF108" s="1">
        <f>LEN(AK108)</f>
        <v>1</v>
      </c>
      <c r="BG108" s="1">
        <f>LEN(AO108)</f>
        <v>1</v>
      </c>
      <c r="BH108" s="1">
        <v>1</v>
      </c>
      <c r="BI108" s="1">
        <v>2</v>
      </c>
      <c r="BJ108" s="1">
        <v>3</v>
      </c>
      <c r="BK108" s="1">
        <v>4</v>
      </c>
    </row>
    <row r="109" spans="2:78" ht="13.5" x14ac:dyDescent="0.15">
      <c r="D109" s="310" t="s">
        <v>78</v>
      </c>
      <c r="E109" s="311"/>
      <c r="F109" s="311"/>
      <c r="G109" s="311"/>
      <c r="H109" s="319"/>
      <c r="I109" s="19"/>
      <c r="J109" s="46"/>
      <c r="K109" s="46"/>
      <c r="L109" s="46"/>
      <c r="M109" s="50"/>
      <c r="O109" s="413"/>
      <c r="P109" s="413"/>
      <c r="Q109" s="1" t="s">
        <v>3</v>
      </c>
      <c r="T109" s="413"/>
      <c r="U109" s="413"/>
      <c r="V109" s="1" t="s">
        <v>4</v>
      </c>
      <c r="Y109" s="413"/>
      <c r="Z109" s="413"/>
      <c r="AA109" s="413"/>
      <c r="AB109" s="1" t="s">
        <v>5</v>
      </c>
    </row>
    <row r="110" spans="2:78" ht="3.75" customHeight="1" thickBot="1" x14ac:dyDescent="0.2">
      <c r="D110" s="48"/>
      <c r="E110" s="34"/>
      <c r="F110" s="34"/>
      <c r="G110" s="34"/>
      <c r="H110" s="23"/>
      <c r="I110" s="24"/>
      <c r="J110" s="49"/>
      <c r="K110" s="49"/>
      <c r="L110" s="49"/>
      <c r="M110" s="50"/>
      <c r="AA110" s="12"/>
    </row>
    <row r="111" spans="2:78" ht="13.5" x14ac:dyDescent="0.15">
      <c r="D111" s="441" t="s">
        <v>79</v>
      </c>
      <c r="E111" s="442"/>
      <c r="F111" s="442"/>
      <c r="G111" s="442"/>
      <c r="H111" s="442"/>
      <c r="I111" s="83" t="str">
        <f>MID($AK$111,BG111,1)</f>
        <v/>
      </c>
      <c r="J111" s="51" t="str">
        <f t="shared" ref="J111:Y111" si="112">MID($AK$111,BH111,1)</f>
        <v/>
      </c>
      <c r="K111" s="51" t="str">
        <f t="shared" si="112"/>
        <v/>
      </c>
      <c r="L111" s="51" t="str">
        <f t="shared" si="112"/>
        <v/>
      </c>
      <c r="M111" s="51" t="str">
        <f t="shared" si="112"/>
        <v/>
      </c>
      <c r="N111" s="51" t="str">
        <f t="shared" si="112"/>
        <v/>
      </c>
      <c r="O111" s="51" t="str">
        <f t="shared" si="112"/>
        <v/>
      </c>
      <c r="P111" s="51" t="str">
        <f t="shared" si="112"/>
        <v/>
      </c>
      <c r="Q111" s="51" t="str">
        <f t="shared" si="112"/>
        <v/>
      </c>
      <c r="R111" s="51" t="str">
        <f t="shared" si="112"/>
        <v/>
      </c>
      <c r="S111" s="51" t="str">
        <f t="shared" si="112"/>
        <v/>
      </c>
      <c r="T111" s="51" t="str">
        <f t="shared" si="112"/>
        <v/>
      </c>
      <c r="U111" s="51" t="str">
        <f t="shared" si="112"/>
        <v/>
      </c>
      <c r="V111" s="51" t="str">
        <f t="shared" si="112"/>
        <v/>
      </c>
      <c r="W111" s="51" t="str">
        <f t="shared" si="112"/>
        <v/>
      </c>
      <c r="X111" s="51" t="str">
        <f t="shared" si="112"/>
        <v/>
      </c>
      <c r="Y111" s="51" t="str">
        <f t="shared" si="112"/>
        <v/>
      </c>
      <c r="Z111" s="414" t="str">
        <f>MID($AK$111,BX111,1)</f>
        <v/>
      </c>
      <c r="AA111" s="414"/>
      <c r="AB111" s="51" t="str">
        <f>MID($AK$111,BY111,1)</f>
        <v/>
      </c>
      <c r="AC111" s="77" t="str">
        <f>MID($AK$111,BZ111,1)</f>
        <v/>
      </c>
      <c r="AH111" s="393" t="s">
        <v>149</v>
      </c>
      <c r="AI111" s="394"/>
      <c r="AJ111" s="394"/>
      <c r="AK111" s="395"/>
      <c r="AL111" s="396"/>
      <c r="AM111" s="396"/>
      <c r="AN111" s="396"/>
      <c r="AO111" s="396"/>
      <c r="AP111" s="396"/>
      <c r="AQ111" s="396"/>
      <c r="AR111" s="396"/>
      <c r="AS111" s="396"/>
      <c r="AT111" s="396"/>
      <c r="AU111" s="396"/>
      <c r="AV111" s="396"/>
      <c r="AW111" s="396"/>
      <c r="AX111" s="396"/>
      <c r="AY111" s="396"/>
      <c r="AZ111" s="396"/>
      <c r="BA111" s="396"/>
      <c r="BB111" s="396"/>
      <c r="BC111" s="396"/>
      <c r="BD111" s="397"/>
      <c r="BF111" s="1">
        <f>LEN(AK111)</f>
        <v>0</v>
      </c>
      <c r="BG111" s="1">
        <v>1</v>
      </c>
      <c r="BH111" s="1">
        <v>2</v>
      </c>
      <c r="BI111" s="1">
        <v>3</v>
      </c>
      <c r="BJ111" s="1">
        <v>4</v>
      </c>
      <c r="BK111" s="1">
        <v>5</v>
      </c>
      <c r="BL111" s="1">
        <v>6</v>
      </c>
      <c r="BM111" s="1">
        <v>7</v>
      </c>
      <c r="BN111" s="1">
        <v>8</v>
      </c>
      <c r="BO111" s="1">
        <v>9</v>
      </c>
      <c r="BP111" s="1">
        <v>10</v>
      </c>
      <c r="BQ111" s="1">
        <v>11</v>
      </c>
      <c r="BR111" s="1">
        <v>12</v>
      </c>
      <c r="BS111" s="1">
        <v>13</v>
      </c>
      <c r="BT111" s="1">
        <v>14</v>
      </c>
      <c r="BU111" s="1">
        <v>15</v>
      </c>
      <c r="BV111" s="1">
        <v>16</v>
      </c>
      <c r="BW111" s="1">
        <v>17</v>
      </c>
      <c r="BX111" s="1">
        <v>18</v>
      </c>
      <c r="BY111" s="1">
        <v>19</v>
      </c>
      <c r="BZ111" s="1">
        <v>20</v>
      </c>
    </row>
    <row r="112" spans="2:78" ht="14.25" thickBot="1" x14ac:dyDescent="0.2">
      <c r="D112" s="443"/>
      <c r="E112" s="444"/>
      <c r="F112" s="444"/>
      <c r="G112" s="444"/>
      <c r="H112" s="444"/>
      <c r="I112" s="84" t="str">
        <f>MID($AK$111,BG112,1)</f>
        <v/>
      </c>
      <c r="J112" s="85" t="str">
        <f t="shared" ref="J112" si="113">MID($AK$111,BH112,1)</f>
        <v/>
      </c>
      <c r="K112" s="85" t="str">
        <f t="shared" ref="K112" si="114">MID($AK$111,BI112,1)</f>
        <v/>
      </c>
      <c r="L112" s="85" t="str">
        <f t="shared" ref="L112" si="115">MID($AK$111,BJ112,1)</f>
        <v/>
      </c>
      <c r="M112" s="85" t="str">
        <f t="shared" ref="M112" si="116">MID($AK$111,BK112,1)</f>
        <v/>
      </c>
      <c r="N112" s="85" t="str">
        <f t="shared" ref="N112" si="117">MID($AK$111,BL112,1)</f>
        <v/>
      </c>
      <c r="O112" s="85" t="str">
        <f t="shared" ref="O112" si="118">MID($AK$111,BM112,1)</f>
        <v/>
      </c>
      <c r="P112" s="85" t="str">
        <f t="shared" ref="P112" si="119">MID($AK$111,BN112,1)</f>
        <v/>
      </c>
      <c r="Q112" s="85" t="str">
        <f t="shared" ref="Q112" si="120">MID($AK$111,BO112,1)</f>
        <v/>
      </c>
      <c r="R112" s="85" t="str">
        <f t="shared" ref="R112" si="121">MID($AK$111,BP112,1)</f>
        <v/>
      </c>
      <c r="S112" s="85" t="str">
        <f t="shared" ref="S112" si="122">MID($AK$111,BQ112,1)</f>
        <v/>
      </c>
      <c r="T112" s="85" t="str">
        <f t="shared" ref="T112" si="123">MID($AK$111,BR112,1)</f>
        <v/>
      </c>
      <c r="U112" s="85" t="str">
        <f t="shared" ref="U112" si="124">MID($AK$111,BS112,1)</f>
        <v/>
      </c>
      <c r="V112" s="52" t="str">
        <f t="shared" ref="V112" si="125">MID($AK$111,BT112,1)</f>
        <v/>
      </c>
      <c r="W112" s="52" t="str">
        <f t="shared" ref="W112" si="126">MID($AK$111,BU112,1)</f>
        <v/>
      </c>
      <c r="X112" s="52" t="str">
        <f t="shared" ref="X112" si="127">MID($AK$111,BV112,1)</f>
        <v/>
      </c>
      <c r="Y112" s="52" t="str">
        <f t="shared" ref="Y112" si="128">MID($AK$111,BW112,1)</f>
        <v/>
      </c>
      <c r="Z112" s="410" t="str">
        <f>MID($AK$111,BX112,1)</f>
        <v/>
      </c>
      <c r="AA112" s="410"/>
      <c r="AB112" s="52" t="str">
        <f>MID($AK$111,BY112,1)</f>
        <v/>
      </c>
      <c r="AC112" s="78" t="str">
        <f>MID($AK$111,BZ112,1)</f>
        <v/>
      </c>
      <c r="AH112" s="394"/>
      <c r="AI112" s="394"/>
      <c r="AJ112" s="394"/>
      <c r="AK112" s="398"/>
      <c r="AL112" s="399"/>
      <c r="AM112" s="399"/>
      <c r="AN112" s="399"/>
      <c r="AO112" s="399"/>
      <c r="AP112" s="399"/>
      <c r="AQ112" s="399"/>
      <c r="AR112" s="399"/>
      <c r="AS112" s="399"/>
      <c r="AT112" s="399"/>
      <c r="AU112" s="399"/>
      <c r="AV112" s="399"/>
      <c r="AW112" s="399"/>
      <c r="AX112" s="399"/>
      <c r="AY112" s="399"/>
      <c r="AZ112" s="399"/>
      <c r="BA112" s="399"/>
      <c r="BB112" s="399"/>
      <c r="BC112" s="399"/>
      <c r="BD112" s="400"/>
      <c r="BG112" s="1">
        <v>21</v>
      </c>
      <c r="BH112" s="1">
        <v>22</v>
      </c>
      <c r="BI112" s="1">
        <v>23</v>
      </c>
      <c r="BJ112" s="1">
        <v>24</v>
      </c>
      <c r="BK112" s="1">
        <v>25</v>
      </c>
      <c r="BL112" s="1">
        <v>26</v>
      </c>
      <c r="BM112" s="1">
        <v>27</v>
      </c>
      <c r="BN112" s="1">
        <v>28</v>
      </c>
      <c r="BO112" s="1">
        <v>29</v>
      </c>
      <c r="BP112" s="1">
        <v>30</v>
      </c>
      <c r="BQ112" s="1">
        <v>31</v>
      </c>
      <c r="BR112" s="1">
        <v>32</v>
      </c>
      <c r="BS112" s="1">
        <v>33</v>
      </c>
      <c r="BT112" s="1">
        <v>34</v>
      </c>
      <c r="BU112" s="1">
        <v>35</v>
      </c>
      <c r="BV112" s="1">
        <v>36</v>
      </c>
      <c r="BW112" s="1">
        <v>37</v>
      </c>
      <c r="BX112" s="1">
        <v>38</v>
      </c>
      <c r="BY112" s="1">
        <v>39</v>
      </c>
      <c r="BZ112" s="1">
        <v>40</v>
      </c>
    </row>
    <row r="113" spans="2:78" ht="14.25" thickBot="1" x14ac:dyDescent="0.2">
      <c r="D113" s="437" t="s">
        <v>80</v>
      </c>
      <c r="E113" s="438"/>
      <c r="F113" s="438"/>
      <c r="G113" s="438"/>
      <c r="H113" s="438"/>
      <c r="I113" s="75" t="str">
        <f>MID($AK$113,BG113,1)</f>
        <v>0</v>
      </c>
      <c r="J113" s="43" t="str">
        <f t="shared" ref="J113:U113" si="129">MID($AK$113,BH113,1)</f>
        <v/>
      </c>
      <c r="K113" s="43" t="str">
        <f t="shared" si="129"/>
        <v/>
      </c>
      <c r="L113" s="43" t="str">
        <f t="shared" si="129"/>
        <v/>
      </c>
      <c r="M113" s="43" t="str">
        <f t="shared" si="129"/>
        <v/>
      </c>
      <c r="N113" s="43" t="str">
        <f t="shared" si="129"/>
        <v/>
      </c>
      <c r="O113" s="43" t="str">
        <f t="shared" si="129"/>
        <v/>
      </c>
      <c r="P113" s="43" t="str">
        <f t="shared" si="129"/>
        <v/>
      </c>
      <c r="Q113" s="43" t="str">
        <f t="shared" si="129"/>
        <v/>
      </c>
      <c r="R113" s="43" t="str">
        <f t="shared" si="129"/>
        <v/>
      </c>
      <c r="S113" s="43" t="str">
        <f t="shared" si="129"/>
        <v/>
      </c>
      <c r="T113" s="43" t="str">
        <f t="shared" si="129"/>
        <v/>
      </c>
      <c r="U113" s="76" t="str">
        <f t="shared" si="129"/>
        <v/>
      </c>
      <c r="AE113" s="53" t="s">
        <v>50</v>
      </c>
      <c r="AK113" s="396">
        <f>AK21</f>
        <v>0</v>
      </c>
      <c r="AL113" s="396"/>
      <c r="AM113" s="396"/>
      <c r="AN113" s="396"/>
      <c r="AO113" s="396"/>
      <c r="AP113" s="396"/>
      <c r="AQ113" s="396"/>
      <c r="AR113" s="396"/>
      <c r="AS113" s="396"/>
      <c r="AT113" s="396"/>
      <c r="AU113" s="396"/>
      <c r="AV113" s="396"/>
      <c r="AW113" s="396"/>
      <c r="AX113" s="396"/>
      <c r="AY113" s="396"/>
      <c r="AZ113" s="396"/>
      <c r="BA113" s="396"/>
      <c r="BB113" s="396"/>
      <c r="BC113" s="396"/>
      <c r="BD113" s="396"/>
      <c r="BF113" s="1">
        <f>LEN(AK113)</f>
        <v>1</v>
      </c>
      <c r="BG113" s="1">
        <v>1</v>
      </c>
      <c r="BH113" s="1">
        <v>2</v>
      </c>
      <c r="BI113" s="1">
        <v>3</v>
      </c>
      <c r="BJ113" s="1">
        <v>4</v>
      </c>
      <c r="BK113" s="1">
        <v>5</v>
      </c>
      <c r="BL113" s="1">
        <v>6</v>
      </c>
      <c r="BM113" s="1">
        <v>7</v>
      </c>
      <c r="BN113" s="1">
        <v>8</v>
      </c>
      <c r="BO113" s="1">
        <v>9</v>
      </c>
      <c r="BP113" s="1">
        <v>10</v>
      </c>
      <c r="BQ113" s="1">
        <v>11</v>
      </c>
      <c r="BR113" s="1">
        <v>12</v>
      </c>
      <c r="BS113" s="1">
        <v>13</v>
      </c>
      <c r="BT113" s="1">
        <v>14</v>
      </c>
      <c r="BU113" s="1">
        <v>15</v>
      </c>
      <c r="BV113" s="1">
        <v>16</v>
      </c>
      <c r="BW113" s="1">
        <v>17</v>
      </c>
      <c r="BX113" s="1">
        <v>18</v>
      </c>
      <c r="BY113" s="1">
        <v>19</v>
      </c>
      <c r="BZ113" s="1">
        <v>20</v>
      </c>
    </row>
    <row r="114" spans="2:78" ht="14.25" thickBot="1" x14ac:dyDescent="0.2">
      <c r="D114" s="437" t="s">
        <v>81</v>
      </c>
      <c r="E114" s="438"/>
      <c r="F114" s="438"/>
      <c r="G114" s="438"/>
      <c r="H114" s="439"/>
      <c r="I114" s="16"/>
      <c r="J114" s="17"/>
      <c r="K114" s="17"/>
      <c r="L114" s="54"/>
      <c r="AE114" s="22" t="s">
        <v>23</v>
      </c>
    </row>
    <row r="118" spans="2:78" ht="16.5" customHeight="1" thickBot="1" x14ac:dyDescent="0.2">
      <c r="D118" s="1" t="s">
        <v>83</v>
      </c>
      <c r="AH118" s="402" t="s">
        <v>138</v>
      </c>
      <c r="AI118" s="402"/>
      <c r="AJ118" s="402"/>
    </row>
    <row r="119" spans="2:78" ht="14.25" thickBot="1" x14ac:dyDescent="0.2">
      <c r="B119" s="15" t="s">
        <v>82</v>
      </c>
      <c r="D119" s="437" t="s">
        <v>84</v>
      </c>
      <c r="E119" s="438"/>
      <c r="F119" s="438"/>
      <c r="G119" s="438"/>
      <c r="H119" s="439"/>
      <c r="I119" s="79" t="str">
        <f>MID($AK119,1,1)</f>
        <v/>
      </c>
      <c r="J119" s="81" t="str">
        <f>MID($AK119,2,1)</f>
        <v/>
      </c>
      <c r="K119" s="20" t="s">
        <v>2</v>
      </c>
      <c r="L119" s="75" t="str">
        <f>IF($AW119&lt;AY119,"",MID($AP119,$AW119-AZ119,1))</f>
        <v/>
      </c>
      <c r="M119" s="43" t="str">
        <f t="shared" ref="M119:Q119" si="130">IF($AW119&lt;AZ119,"",MID($AP119,$AW119-BA119,1))</f>
        <v/>
      </c>
      <c r="N119" s="43" t="str">
        <f t="shared" si="130"/>
        <v/>
      </c>
      <c r="O119" s="43" t="str">
        <f t="shared" si="130"/>
        <v/>
      </c>
      <c r="P119" s="43" t="str">
        <f t="shared" si="130"/>
        <v/>
      </c>
      <c r="Q119" s="76" t="str">
        <f t="shared" si="130"/>
        <v/>
      </c>
      <c r="R119" s="45" t="s">
        <v>2</v>
      </c>
      <c r="S119" s="22"/>
      <c r="AH119" s="402"/>
      <c r="AI119" s="402"/>
      <c r="AJ119" s="402"/>
      <c r="AK119" s="403"/>
      <c r="AL119" s="404"/>
      <c r="AP119" s="403"/>
      <c r="AQ119" s="405"/>
      <c r="AR119" s="405"/>
      <c r="AS119" s="405"/>
      <c r="AT119" s="405"/>
      <c r="AU119" s="404"/>
      <c r="AW119" s="1">
        <f>LEN(AP119)</f>
        <v>0</v>
      </c>
      <c r="AY119" s="1">
        <v>6</v>
      </c>
      <c r="AZ119" s="1">
        <v>5</v>
      </c>
      <c r="BA119" s="1">
        <v>4</v>
      </c>
      <c r="BB119" s="1">
        <v>3</v>
      </c>
      <c r="BC119" s="1">
        <v>2</v>
      </c>
      <c r="BD119" s="1">
        <v>1</v>
      </c>
      <c r="BE119" s="1">
        <v>0</v>
      </c>
    </row>
    <row r="120" spans="2:78" ht="14.25" thickBot="1" x14ac:dyDescent="0.2">
      <c r="D120" s="437" t="s">
        <v>85</v>
      </c>
      <c r="E120" s="438"/>
      <c r="F120" s="438"/>
      <c r="G120" s="438"/>
      <c r="H120" s="439"/>
      <c r="I120" s="75" t="str">
        <f>MID($AK120,BG120,1)</f>
        <v/>
      </c>
      <c r="J120" s="43" t="str">
        <f t="shared" ref="J120:J121" si="131">MID($AK120,BH120,1)</f>
        <v/>
      </c>
      <c r="K120" s="43" t="str">
        <f t="shared" ref="K120:K121" si="132">MID($AK120,BI120,1)</f>
        <v/>
      </c>
      <c r="L120" s="43" t="str">
        <f t="shared" ref="L120:L121" si="133">MID($AK120,BJ120,1)</f>
        <v/>
      </c>
      <c r="M120" s="43" t="str">
        <f t="shared" ref="M120:M121" si="134">MID($AK120,BK120,1)</f>
        <v/>
      </c>
      <c r="N120" s="43" t="str">
        <f t="shared" ref="N120:N121" si="135">MID($AK120,BL120,1)</f>
        <v/>
      </c>
      <c r="O120" s="43" t="str">
        <f t="shared" ref="O120:O121" si="136">MID($AK120,BM120,1)</f>
        <v/>
      </c>
      <c r="P120" s="43" t="str">
        <f t="shared" ref="P120:P121" si="137">MID($AK120,BN120,1)</f>
        <v/>
      </c>
      <c r="Q120" s="43" t="str">
        <f t="shared" ref="Q120:Q121" si="138">MID($AK120,BO120,1)</f>
        <v/>
      </c>
      <c r="R120" s="43" t="str">
        <f t="shared" ref="R120:R121" si="139">MID($AK120,BP120,1)</f>
        <v/>
      </c>
      <c r="S120" s="43" t="str">
        <f t="shared" ref="S120:S121" si="140">MID($AK120,BQ120,1)</f>
        <v/>
      </c>
      <c r="T120" s="43" t="str">
        <f t="shared" ref="T120:T121" si="141">MID($AK120,BR120,1)</f>
        <v/>
      </c>
      <c r="U120" s="43" t="str">
        <f t="shared" ref="U120:U121" si="142">MID($AK120,BS120,1)</f>
        <v/>
      </c>
      <c r="V120" s="43" t="str">
        <f t="shared" ref="V120:V121" si="143">MID($AK120,BT120,1)</f>
        <v/>
      </c>
      <c r="W120" s="43" t="str">
        <f t="shared" ref="W120:W121" si="144">MID($AK120,BU120,1)</f>
        <v/>
      </c>
      <c r="X120" s="43" t="str">
        <f t="shared" ref="X120:X121" si="145">MID($AK120,BV120,1)</f>
        <v/>
      </c>
      <c r="Y120" s="43" t="str">
        <f>MID($AK120,BW120,1)</f>
        <v/>
      </c>
      <c r="Z120" s="411" t="str">
        <f>MID($AK120,BX120,1)</f>
        <v/>
      </c>
      <c r="AA120" s="412"/>
      <c r="AB120" s="43" t="str">
        <f>MID($AK120,BY120,1)</f>
        <v/>
      </c>
      <c r="AC120" s="76" t="str">
        <f>MID($AK120,BZ120,1)</f>
        <v/>
      </c>
      <c r="AH120" s="388" t="s">
        <v>136</v>
      </c>
      <c r="AI120" s="388"/>
      <c r="AJ120" s="389"/>
      <c r="AK120" s="390"/>
      <c r="AL120" s="391"/>
      <c r="AM120" s="391"/>
      <c r="AN120" s="391"/>
      <c r="AO120" s="391"/>
      <c r="AP120" s="391"/>
      <c r="AQ120" s="391"/>
      <c r="AR120" s="391"/>
      <c r="AS120" s="391"/>
      <c r="AT120" s="391"/>
      <c r="AU120" s="391"/>
      <c r="AV120" s="391"/>
      <c r="AW120" s="391"/>
      <c r="AX120" s="391"/>
      <c r="AY120" s="391"/>
      <c r="AZ120" s="391"/>
      <c r="BA120" s="391"/>
      <c r="BB120" s="391"/>
      <c r="BC120" s="391"/>
      <c r="BD120" s="392"/>
      <c r="BF120" s="1">
        <f>LEN(AK120)</f>
        <v>0</v>
      </c>
      <c r="BG120" s="1">
        <v>1</v>
      </c>
      <c r="BH120" s="1">
        <v>2</v>
      </c>
      <c r="BI120" s="1">
        <v>3</v>
      </c>
      <c r="BJ120" s="1">
        <v>4</v>
      </c>
      <c r="BK120" s="1">
        <v>5</v>
      </c>
      <c r="BL120" s="1">
        <v>6</v>
      </c>
      <c r="BM120" s="1">
        <v>7</v>
      </c>
      <c r="BN120" s="1">
        <v>8</v>
      </c>
      <c r="BO120" s="1">
        <v>9</v>
      </c>
      <c r="BP120" s="1">
        <v>10</v>
      </c>
      <c r="BQ120" s="1">
        <v>11</v>
      </c>
      <c r="BR120" s="1">
        <v>12</v>
      </c>
      <c r="BS120" s="1">
        <v>13</v>
      </c>
      <c r="BT120" s="1">
        <v>14</v>
      </c>
      <c r="BU120" s="1">
        <v>15</v>
      </c>
      <c r="BV120" s="1">
        <v>16</v>
      </c>
      <c r="BW120" s="1">
        <v>17</v>
      </c>
      <c r="BX120" s="1">
        <v>18</v>
      </c>
      <c r="BY120" s="1">
        <v>19</v>
      </c>
      <c r="BZ120" s="1">
        <v>20</v>
      </c>
    </row>
    <row r="121" spans="2:78" ht="14.25" thickBot="1" x14ac:dyDescent="0.2">
      <c r="D121" s="437" t="s">
        <v>86</v>
      </c>
      <c r="E121" s="438"/>
      <c r="F121" s="438"/>
      <c r="G121" s="438"/>
      <c r="H121" s="439"/>
      <c r="I121" s="88" t="str">
        <f>MID($AK121,BG121,1)</f>
        <v/>
      </c>
      <c r="J121" s="55" t="str">
        <f t="shared" si="131"/>
        <v/>
      </c>
      <c r="K121" s="55" t="str">
        <f t="shared" si="132"/>
        <v/>
      </c>
      <c r="L121" s="55" t="str">
        <f t="shared" si="133"/>
        <v/>
      </c>
      <c r="M121" s="55" t="str">
        <f t="shared" si="134"/>
        <v/>
      </c>
      <c r="N121" s="55" t="str">
        <f t="shared" si="135"/>
        <v/>
      </c>
      <c r="O121" s="55" t="str">
        <f t="shared" si="136"/>
        <v/>
      </c>
      <c r="P121" s="55" t="str">
        <f t="shared" si="137"/>
        <v/>
      </c>
      <c r="Q121" s="55" t="str">
        <f t="shared" si="138"/>
        <v/>
      </c>
      <c r="R121" s="55" t="str">
        <f t="shared" si="139"/>
        <v/>
      </c>
      <c r="S121" s="55" t="str">
        <f t="shared" si="140"/>
        <v/>
      </c>
      <c r="T121" s="55" t="str">
        <f t="shared" si="141"/>
        <v/>
      </c>
      <c r="U121" s="55" t="str">
        <f t="shared" si="142"/>
        <v/>
      </c>
      <c r="V121" s="55" t="str">
        <f t="shared" si="143"/>
        <v/>
      </c>
      <c r="W121" s="55" t="str">
        <f t="shared" si="144"/>
        <v/>
      </c>
      <c r="X121" s="55" t="str">
        <f t="shared" si="145"/>
        <v/>
      </c>
      <c r="Y121" s="55" t="str">
        <f>MID($AK121,BW121,1)</f>
        <v/>
      </c>
      <c r="Z121" s="411" t="str">
        <f>MID($AK121,BX121,1)</f>
        <v/>
      </c>
      <c r="AA121" s="412"/>
      <c r="AB121" s="55" t="str">
        <f>MID($AK121,BY121,1)</f>
        <v/>
      </c>
      <c r="AC121" s="89" t="str">
        <f>MID($AK121,BZ121,1)</f>
        <v/>
      </c>
      <c r="AE121" s="53" t="s">
        <v>50</v>
      </c>
      <c r="AH121" s="388" t="s">
        <v>139</v>
      </c>
      <c r="AI121" s="388"/>
      <c r="AJ121" s="389"/>
      <c r="AK121" s="390"/>
      <c r="AL121" s="391"/>
      <c r="AM121" s="391"/>
      <c r="AN121" s="391"/>
      <c r="AO121" s="391"/>
      <c r="AP121" s="391"/>
      <c r="AQ121" s="391"/>
      <c r="AR121" s="391"/>
      <c r="AS121" s="391"/>
      <c r="AT121" s="391"/>
      <c r="AU121" s="391"/>
      <c r="AV121" s="391"/>
      <c r="AW121" s="391"/>
      <c r="AX121" s="391"/>
      <c r="AY121" s="391"/>
      <c r="AZ121" s="391"/>
      <c r="BA121" s="391"/>
      <c r="BB121" s="391"/>
      <c r="BC121" s="391"/>
      <c r="BD121" s="392"/>
      <c r="BF121" s="1">
        <f>LEN(AK121)</f>
        <v>0</v>
      </c>
      <c r="BG121" s="1">
        <v>1</v>
      </c>
      <c r="BH121" s="1">
        <v>2</v>
      </c>
      <c r="BI121" s="1">
        <v>3</v>
      </c>
      <c r="BJ121" s="1">
        <v>4</v>
      </c>
      <c r="BK121" s="1">
        <v>5</v>
      </c>
      <c r="BL121" s="1">
        <v>6</v>
      </c>
      <c r="BM121" s="1">
        <v>7</v>
      </c>
      <c r="BN121" s="1">
        <v>8</v>
      </c>
      <c r="BO121" s="1">
        <v>9</v>
      </c>
      <c r="BP121" s="1">
        <v>10</v>
      </c>
      <c r="BQ121" s="1">
        <v>11</v>
      </c>
      <c r="BR121" s="1">
        <v>12</v>
      </c>
      <c r="BS121" s="1">
        <v>13</v>
      </c>
      <c r="BT121" s="1">
        <v>14</v>
      </c>
      <c r="BU121" s="1">
        <v>15</v>
      </c>
      <c r="BV121" s="1">
        <v>16</v>
      </c>
      <c r="BW121" s="1">
        <v>17</v>
      </c>
      <c r="BX121" s="1">
        <v>18</v>
      </c>
      <c r="BY121" s="1">
        <v>19</v>
      </c>
      <c r="BZ121" s="1">
        <v>20</v>
      </c>
    </row>
    <row r="122" spans="2:78" ht="14.25" thickBot="1" x14ac:dyDescent="0.2">
      <c r="D122" s="437" t="s">
        <v>87</v>
      </c>
      <c r="E122" s="438"/>
      <c r="F122" s="438"/>
      <c r="G122" s="438"/>
      <c r="H122" s="439"/>
      <c r="I122" s="22"/>
      <c r="J122" s="45" t="s">
        <v>2</v>
      </c>
      <c r="K122" s="36"/>
      <c r="L122" s="11"/>
      <c r="M122" s="1" t="s">
        <v>33</v>
      </c>
      <c r="N122" s="32"/>
      <c r="O122" s="14"/>
      <c r="P122" s="1" t="s">
        <v>34</v>
      </c>
      <c r="Q122" s="32"/>
      <c r="R122" s="14"/>
      <c r="S122" s="1" t="s">
        <v>35</v>
      </c>
      <c r="AE122" s="22" t="s">
        <v>23</v>
      </c>
    </row>
    <row r="126" spans="2:78" ht="16.5" customHeight="1" thickBot="1" x14ac:dyDescent="0.2">
      <c r="D126" s="1" t="s">
        <v>96</v>
      </c>
      <c r="AH126" s="402" t="s">
        <v>138</v>
      </c>
      <c r="AI126" s="402"/>
      <c r="AJ126" s="402"/>
    </row>
    <row r="127" spans="2:78" ht="18.75" customHeight="1" thickBot="1" x14ac:dyDescent="0.2">
      <c r="B127" s="15" t="s">
        <v>88</v>
      </c>
      <c r="D127" s="437" t="s">
        <v>84</v>
      </c>
      <c r="E127" s="438"/>
      <c r="F127" s="438"/>
      <c r="G127" s="438"/>
      <c r="H127" s="439"/>
      <c r="I127" s="79" t="str">
        <f>MID($AK127,1,1)</f>
        <v/>
      </c>
      <c r="J127" s="81" t="str">
        <f>MID($AK127,2,1)</f>
        <v/>
      </c>
      <c r="K127" s="20" t="s">
        <v>2</v>
      </c>
      <c r="L127" s="75" t="str">
        <f>IF($AW127&lt;AY127,"",MID($AP127,$AW127-AZ127,1))</f>
        <v/>
      </c>
      <c r="M127" s="43" t="str">
        <f t="shared" ref="M127" si="146">IF($AW127&lt;AZ127,"",MID($AP127,$AW127-BA127,1))</f>
        <v/>
      </c>
      <c r="N127" s="43" t="str">
        <f t="shared" ref="N127" si="147">IF($AW127&lt;BA127,"",MID($AP127,$AW127-BB127,1))</f>
        <v/>
      </c>
      <c r="O127" s="43" t="str">
        <f t="shared" ref="O127" si="148">IF($AW127&lt;BB127,"",MID($AP127,$AW127-BC127,1))</f>
        <v/>
      </c>
      <c r="P127" s="43" t="str">
        <f t="shared" ref="P127" si="149">IF($AW127&lt;BC127,"",MID($AP127,$AW127-BD127,1))</f>
        <v/>
      </c>
      <c r="Q127" s="76" t="str">
        <f t="shared" ref="Q127" si="150">IF($AW127&lt;BD127,"",MID($AP127,$AW127-BE127,1))</f>
        <v/>
      </c>
      <c r="R127" s="45" t="s">
        <v>2</v>
      </c>
      <c r="S127" s="22"/>
      <c r="AH127" s="402"/>
      <c r="AI127" s="402"/>
      <c r="AJ127" s="402"/>
      <c r="AK127" s="403"/>
      <c r="AL127" s="404"/>
      <c r="AP127" s="403"/>
      <c r="AQ127" s="405"/>
      <c r="AR127" s="405"/>
      <c r="AS127" s="405"/>
      <c r="AT127" s="405"/>
      <c r="AU127" s="404"/>
      <c r="AW127" s="1">
        <f>LEN(AP127)</f>
        <v>0</v>
      </c>
      <c r="AY127" s="1">
        <v>6</v>
      </c>
      <c r="AZ127" s="1">
        <v>5</v>
      </c>
      <c r="BA127" s="1">
        <v>4</v>
      </c>
      <c r="BB127" s="1">
        <v>3</v>
      </c>
      <c r="BC127" s="1">
        <v>2</v>
      </c>
      <c r="BD127" s="1">
        <v>1</v>
      </c>
      <c r="BE127" s="1">
        <v>0</v>
      </c>
    </row>
    <row r="128" spans="2:78" ht="18.75" customHeight="1" thickBot="1" x14ac:dyDescent="0.2">
      <c r="D128" s="437" t="s">
        <v>85</v>
      </c>
      <c r="E128" s="438"/>
      <c r="F128" s="438"/>
      <c r="G128" s="438"/>
      <c r="H128" s="439"/>
      <c r="I128" s="453" t="str">
        <f>IF(AK128="","",AK128)</f>
        <v/>
      </c>
      <c r="J128" s="454"/>
      <c r="K128" s="454"/>
      <c r="L128" s="454"/>
      <c r="M128" s="454"/>
      <c r="N128" s="454"/>
      <c r="O128" s="454"/>
      <c r="P128" s="454"/>
      <c r="Q128" s="454"/>
      <c r="R128" s="454"/>
      <c r="S128" s="454"/>
      <c r="T128" s="454"/>
      <c r="U128" s="454"/>
      <c r="V128" s="454"/>
      <c r="W128" s="454"/>
      <c r="X128" s="454"/>
      <c r="Y128" s="454"/>
      <c r="Z128" s="454"/>
      <c r="AA128" s="454"/>
      <c r="AB128" s="454"/>
      <c r="AC128" s="455"/>
      <c r="AH128" s="388" t="s">
        <v>136</v>
      </c>
      <c r="AI128" s="388"/>
      <c r="AJ128" s="389"/>
      <c r="AK128" s="390"/>
      <c r="AL128" s="391"/>
      <c r="AM128" s="391"/>
      <c r="AN128" s="391"/>
      <c r="AO128" s="391"/>
      <c r="AP128" s="391"/>
      <c r="AQ128" s="391"/>
      <c r="AR128" s="391"/>
      <c r="AS128" s="391"/>
      <c r="AT128" s="391"/>
      <c r="AU128" s="391"/>
      <c r="AV128" s="391"/>
      <c r="AW128" s="391"/>
      <c r="AX128" s="391"/>
      <c r="AY128" s="391"/>
      <c r="AZ128" s="391"/>
      <c r="BA128" s="391"/>
      <c r="BB128" s="391"/>
      <c r="BC128" s="391"/>
      <c r="BD128" s="392"/>
      <c r="BF128" s="1">
        <f>LEN(AK128)</f>
        <v>0</v>
      </c>
      <c r="BG128" s="1">
        <v>1</v>
      </c>
      <c r="BH128" s="1">
        <v>2</v>
      </c>
      <c r="BI128" s="1">
        <v>3</v>
      </c>
      <c r="BJ128" s="1">
        <v>4</v>
      </c>
      <c r="BK128" s="1">
        <v>5</v>
      </c>
      <c r="BL128" s="1">
        <v>6</v>
      </c>
      <c r="BM128" s="1">
        <v>7</v>
      </c>
      <c r="BN128" s="1">
        <v>8</v>
      </c>
      <c r="BO128" s="1">
        <v>9</v>
      </c>
      <c r="BP128" s="1">
        <v>10</v>
      </c>
      <c r="BQ128" s="1">
        <v>11</v>
      </c>
      <c r="BR128" s="1">
        <v>12</v>
      </c>
      <c r="BS128" s="1">
        <v>13</v>
      </c>
      <c r="BT128" s="1">
        <v>14</v>
      </c>
      <c r="BU128" s="1">
        <v>15</v>
      </c>
      <c r="BV128" s="1">
        <v>16</v>
      </c>
      <c r="BW128" s="1">
        <v>17</v>
      </c>
      <c r="BX128" s="1">
        <v>18</v>
      </c>
      <c r="BY128" s="1">
        <v>19</v>
      </c>
      <c r="BZ128" s="1">
        <v>20</v>
      </c>
    </row>
    <row r="129" spans="2:78" ht="18.75" customHeight="1" thickBot="1" x14ac:dyDescent="0.2">
      <c r="D129" s="437" t="s">
        <v>86</v>
      </c>
      <c r="E129" s="438"/>
      <c r="F129" s="438"/>
      <c r="G129" s="438"/>
      <c r="H129" s="439"/>
      <c r="I129" s="453" t="str">
        <f>IF(AK129="","",AK129)</f>
        <v/>
      </c>
      <c r="J129" s="454"/>
      <c r="K129" s="454"/>
      <c r="L129" s="454"/>
      <c r="M129" s="454"/>
      <c r="N129" s="454"/>
      <c r="O129" s="454"/>
      <c r="P129" s="454"/>
      <c r="Q129" s="454"/>
      <c r="R129" s="454"/>
      <c r="S129" s="454"/>
      <c r="T129" s="454"/>
      <c r="U129" s="454"/>
      <c r="V129" s="454"/>
      <c r="W129" s="454"/>
      <c r="X129" s="454"/>
      <c r="Y129" s="454"/>
      <c r="Z129" s="454"/>
      <c r="AA129" s="454"/>
      <c r="AB129" s="454"/>
      <c r="AC129" s="455"/>
      <c r="AE129" s="53" t="s">
        <v>50</v>
      </c>
      <c r="AH129" s="388" t="s">
        <v>139</v>
      </c>
      <c r="AI129" s="388"/>
      <c r="AJ129" s="389"/>
      <c r="AK129" s="390"/>
      <c r="AL129" s="391"/>
      <c r="AM129" s="391"/>
      <c r="AN129" s="391"/>
      <c r="AO129" s="391"/>
      <c r="AP129" s="391"/>
      <c r="AQ129" s="391"/>
      <c r="AR129" s="391"/>
      <c r="AS129" s="391"/>
      <c r="AT129" s="391"/>
      <c r="AU129" s="391"/>
      <c r="AV129" s="391"/>
      <c r="AW129" s="391"/>
      <c r="AX129" s="391"/>
      <c r="AY129" s="391"/>
      <c r="AZ129" s="391"/>
      <c r="BA129" s="391"/>
      <c r="BB129" s="391"/>
      <c r="BC129" s="391"/>
      <c r="BD129" s="392"/>
      <c r="BF129" s="1">
        <f>LEN(AK129)</f>
        <v>0</v>
      </c>
      <c r="BG129" s="1">
        <v>1</v>
      </c>
      <c r="BH129" s="1">
        <v>2</v>
      </c>
      <c r="BI129" s="1">
        <v>3</v>
      </c>
      <c r="BJ129" s="1">
        <v>4</v>
      </c>
      <c r="BK129" s="1">
        <v>5</v>
      </c>
      <c r="BL129" s="1">
        <v>6</v>
      </c>
      <c r="BM129" s="1">
        <v>7</v>
      </c>
      <c r="BN129" s="1">
        <v>8</v>
      </c>
      <c r="BO129" s="1">
        <v>9</v>
      </c>
      <c r="BP129" s="1">
        <v>10</v>
      </c>
      <c r="BQ129" s="1">
        <v>11</v>
      </c>
      <c r="BR129" s="1">
        <v>12</v>
      </c>
      <c r="BS129" s="1">
        <v>13</v>
      </c>
      <c r="BT129" s="1">
        <v>14</v>
      </c>
      <c r="BU129" s="1">
        <v>15</v>
      </c>
      <c r="BV129" s="1">
        <v>16</v>
      </c>
      <c r="BW129" s="1">
        <v>17</v>
      </c>
      <c r="BX129" s="1">
        <v>18</v>
      </c>
      <c r="BY129" s="1">
        <v>19</v>
      </c>
      <c r="BZ129" s="1">
        <v>20</v>
      </c>
    </row>
    <row r="130" spans="2:78" ht="18.75" customHeight="1" thickBot="1" x14ac:dyDescent="0.2">
      <c r="D130" s="437" t="s">
        <v>87</v>
      </c>
      <c r="E130" s="438"/>
      <c r="F130" s="438"/>
      <c r="G130" s="438"/>
      <c r="H130" s="439"/>
      <c r="I130" s="13"/>
      <c r="J130" s="45" t="s">
        <v>2</v>
      </c>
      <c r="K130" s="32"/>
      <c r="L130" s="11"/>
      <c r="M130" s="1" t="s">
        <v>33</v>
      </c>
      <c r="N130" s="32"/>
      <c r="O130" s="11"/>
      <c r="P130" s="1" t="s">
        <v>34</v>
      </c>
      <c r="Q130" s="32"/>
      <c r="R130" s="11"/>
      <c r="S130" s="1" t="s">
        <v>35</v>
      </c>
      <c r="AE130" s="22" t="s">
        <v>23</v>
      </c>
    </row>
    <row r="131" spans="2:78" ht="16.5" customHeight="1" x14ac:dyDescent="0.15">
      <c r="D131" s="6"/>
      <c r="E131" s="6"/>
      <c r="F131" s="6"/>
      <c r="G131" s="6"/>
      <c r="H131" s="6"/>
    </row>
    <row r="132" spans="2:78" ht="16.5" customHeight="1" x14ac:dyDescent="0.15">
      <c r="D132" s="6"/>
      <c r="E132" s="6"/>
      <c r="F132" s="6"/>
      <c r="G132" s="6"/>
      <c r="H132" s="6"/>
    </row>
    <row r="133" spans="2:78" ht="16.5" customHeight="1" thickBot="1" x14ac:dyDescent="0.2">
      <c r="D133" s="6"/>
      <c r="E133" s="6"/>
      <c r="F133" s="6"/>
      <c r="G133" s="6"/>
      <c r="H133" s="6"/>
      <c r="I133" s="45"/>
      <c r="J133" s="45"/>
      <c r="K133" s="45"/>
      <c r="L133" s="45"/>
      <c r="M133" s="45"/>
      <c r="N133" s="45"/>
      <c r="O133" s="45"/>
      <c r="P133" s="45"/>
      <c r="Q133" s="45"/>
      <c r="R133" s="45"/>
      <c r="S133" s="45"/>
      <c r="T133" s="45"/>
      <c r="AE133" s="53"/>
      <c r="AH133" s="402" t="s">
        <v>138</v>
      </c>
      <c r="AI133" s="402"/>
      <c r="AJ133" s="402"/>
    </row>
    <row r="134" spans="2:78" ht="18.75" customHeight="1" thickBot="1" x14ac:dyDescent="0.2">
      <c r="B134" s="15" t="s">
        <v>88</v>
      </c>
      <c r="D134" s="437" t="s">
        <v>84</v>
      </c>
      <c r="E134" s="438"/>
      <c r="F134" s="438"/>
      <c r="G134" s="438"/>
      <c r="H134" s="439"/>
      <c r="I134" s="79" t="str">
        <f>MID($AK134,1,1)</f>
        <v/>
      </c>
      <c r="J134" s="81" t="str">
        <f>MID($AK134,2,1)</f>
        <v/>
      </c>
      <c r="K134" s="20" t="s">
        <v>2</v>
      </c>
      <c r="L134" s="75" t="str">
        <f>IF($AW134&lt;AY134,"",MID($AP134,$AW134-AZ134,1))</f>
        <v/>
      </c>
      <c r="M134" s="43" t="str">
        <f t="shared" ref="M134" si="151">IF($AW134&lt;AZ134,"",MID($AP134,$AW134-BA134,1))</f>
        <v/>
      </c>
      <c r="N134" s="43" t="str">
        <f t="shared" ref="N134" si="152">IF($AW134&lt;BA134,"",MID($AP134,$AW134-BB134,1))</f>
        <v/>
      </c>
      <c r="O134" s="43" t="str">
        <f t="shared" ref="O134" si="153">IF($AW134&lt;BB134,"",MID($AP134,$AW134-BC134,1))</f>
        <v/>
      </c>
      <c r="P134" s="43" t="str">
        <f t="shared" ref="P134" si="154">IF($AW134&lt;BC134,"",MID($AP134,$AW134-BD134,1))</f>
        <v/>
      </c>
      <c r="Q134" s="76" t="str">
        <f t="shared" ref="Q134" si="155">IF($AW134&lt;BD134,"",MID($AP134,$AW134-BE134,1))</f>
        <v/>
      </c>
      <c r="R134" s="45" t="s">
        <v>2</v>
      </c>
      <c r="S134" s="22"/>
      <c r="AH134" s="402"/>
      <c r="AI134" s="402"/>
      <c r="AJ134" s="402"/>
      <c r="AK134" s="403"/>
      <c r="AL134" s="404"/>
      <c r="AP134" s="403"/>
      <c r="AQ134" s="405"/>
      <c r="AR134" s="405"/>
      <c r="AS134" s="405"/>
      <c r="AT134" s="405"/>
      <c r="AU134" s="404"/>
      <c r="AW134" s="1">
        <f>LEN(AP134)</f>
        <v>0</v>
      </c>
      <c r="AY134" s="1">
        <v>6</v>
      </c>
      <c r="AZ134" s="1">
        <v>5</v>
      </c>
      <c r="BA134" s="1">
        <v>4</v>
      </c>
      <c r="BB134" s="1">
        <v>3</v>
      </c>
      <c r="BC134" s="1">
        <v>2</v>
      </c>
      <c r="BD134" s="1">
        <v>1</v>
      </c>
      <c r="BE134" s="1">
        <v>0</v>
      </c>
    </row>
    <row r="135" spans="2:78" ht="18.75" customHeight="1" thickBot="1" x14ac:dyDescent="0.2">
      <c r="D135" s="437" t="s">
        <v>85</v>
      </c>
      <c r="E135" s="438"/>
      <c r="F135" s="438"/>
      <c r="G135" s="438"/>
      <c r="H135" s="439"/>
      <c r="I135" s="453" t="str">
        <f>IF(AK135="","",AK135)</f>
        <v/>
      </c>
      <c r="J135" s="454"/>
      <c r="K135" s="454"/>
      <c r="L135" s="454"/>
      <c r="M135" s="454"/>
      <c r="N135" s="454"/>
      <c r="O135" s="454"/>
      <c r="P135" s="454"/>
      <c r="Q135" s="454"/>
      <c r="R135" s="454"/>
      <c r="S135" s="454"/>
      <c r="T135" s="454"/>
      <c r="U135" s="454"/>
      <c r="V135" s="454"/>
      <c r="W135" s="454"/>
      <c r="X135" s="454"/>
      <c r="Y135" s="454"/>
      <c r="Z135" s="454"/>
      <c r="AA135" s="454"/>
      <c r="AB135" s="454"/>
      <c r="AC135" s="455"/>
      <c r="AH135" s="388" t="s">
        <v>136</v>
      </c>
      <c r="AI135" s="388"/>
      <c r="AJ135" s="389"/>
      <c r="AK135" s="390"/>
      <c r="AL135" s="391"/>
      <c r="AM135" s="391"/>
      <c r="AN135" s="391"/>
      <c r="AO135" s="391"/>
      <c r="AP135" s="391"/>
      <c r="AQ135" s="391"/>
      <c r="AR135" s="391"/>
      <c r="AS135" s="391"/>
      <c r="AT135" s="391"/>
      <c r="AU135" s="391"/>
      <c r="AV135" s="391"/>
      <c r="AW135" s="391"/>
      <c r="AX135" s="391"/>
      <c r="AY135" s="391"/>
      <c r="AZ135" s="391"/>
      <c r="BA135" s="391"/>
      <c r="BB135" s="391"/>
      <c r="BC135" s="391"/>
      <c r="BD135" s="392"/>
      <c r="BF135" s="1">
        <f>LEN(AK135)</f>
        <v>0</v>
      </c>
      <c r="BG135" s="1">
        <v>1</v>
      </c>
      <c r="BH135" s="1">
        <v>2</v>
      </c>
      <c r="BI135" s="1">
        <v>3</v>
      </c>
      <c r="BJ135" s="1">
        <v>4</v>
      </c>
      <c r="BK135" s="1">
        <v>5</v>
      </c>
      <c r="BL135" s="1">
        <v>6</v>
      </c>
      <c r="BM135" s="1">
        <v>7</v>
      </c>
      <c r="BN135" s="1">
        <v>8</v>
      </c>
      <c r="BO135" s="1">
        <v>9</v>
      </c>
      <c r="BP135" s="1">
        <v>10</v>
      </c>
      <c r="BQ135" s="1">
        <v>11</v>
      </c>
      <c r="BR135" s="1">
        <v>12</v>
      </c>
      <c r="BS135" s="1">
        <v>13</v>
      </c>
      <c r="BT135" s="1">
        <v>14</v>
      </c>
      <c r="BU135" s="1">
        <v>15</v>
      </c>
      <c r="BV135" s="1">
        <v>16</v>
      </c>
      <c r="BW135" s="1">
        <v>17</v>
      </c>
      <c r="BX135" s="1">
        <v>18</v>
      </c>
      <c r="BY135" s="1">
        <v>19</v>
      </c>
      <c r="BZ135" s="1">
        <v>20</v>
      </c>
    </row>
    <row r="136" spans="2:78" ht="18.75" customHeight="1" thickBot="1" x14ac:dyDescent="0.2">
      <c r="D136" s="437" t="s">
        <v>86</v>
      </c>
      <c r="E136" s="438"/>
      <c r="F136" s="438"/>
      <c r="G136" s="438"/>
      <c r="H136" s="439"/>
      <c r="I136" s="453" t="str">
        <f>IF(AK136="","",AK136)</f>
        <v/>
      </c>
      <c r="J136" s="454"/>
      <c r="K136" s="454"/>
      <c r="L136" s="454"/>
      <c r="M136" s="454"/>
      <c r="N136" s="454"/>
      <c r="O136" s="454"/>
      <c r="P136" s="454"/>
      <c r="Q136" s="454"/>
      <c r="R136" s="454"/>
      <c r="S136" s="454"/>
      <c r="T136" s="454"/>
      <c r="U136" s="454"/>
      <c r="V136" s="454"/>
      <c r="W136" s="454"/>
      <c r="X136" s="454"/>
      <c r="Y136" s="454"/>
      <c r="Z136" s="454"/>
      <c r="AA136" s="454"/>
      <c r="AB136" s="454"/>
      <c r="AC136" s="455"/>
      <c r="AE136" s="53" t="s">
        <v>50</v>
      </c>
      <c r="AH136" s="388" t="s">
        <v>139</v>
      </c>
      <c r="AI136" s="388"/>
      <c r="AJ136" s="389"/>
      <c r="AK136" s="390"/>
      <c r="AL136" s="391"/>
      <c r="AM136" s="391"/>
      <c r="AN136" s="391"/>
      <c r="AO136" s="391"/>
      <c r="AP136" s="391"/>
      <c r="AQ136" s="391"/>
      <c r="AR136" s="391"/>
      <c r="AS136" s="391"/>
      <c r="AT136" s="391"/>
      <c r="AU136" s="391"/>
      <c r="AV136" s="391"/>
      <c r="AW136" s="391"/>
      <c r="AX136" s="391"/>
      <c r="AY136" s="391"/>
      <c r="AZ136" s="391"/>
      <c r="BA136" s="391"/>
      <c r="BB136" s="391"/>
      <c r="BC136" s="391"/>
      <c r="BD136" s="392"/>
      <c r="BF136" s="1">
        <f>LEN(AK136)</f>
        <v>0</v>
      </c>
      <c r="BG136" s="1">
        <v>1</v>
      </c>
      <c r="BH136" s="1">
        <v>2</v>
      </c>
      <c r="BI136" s="1">
        <v>3</v>
      </c>
      <c r="BJ136" s="1">
        <v>4</v>
      </c>
      <c r="BK136" s="1">
        <v>5</v>
      </c>
      <c r="BL136" s="1">
        <v>6</v>
      </c>
      <c r="BM136" s="1">
        <v>7</v>
      </c>
      <c r="BN136" s="1">
        <v>8</v>
      </c>
      <c r="BO136" s="1">
        <v>9</v>
      </c>
      <c r="BP136" s="1">
        <v>10</v>
      </c>
      <c r="BQ136" s="1">
        <v>11</v>
      </c>
      <c r="BR136" s="1">
        <v>12</v>
      </c>
      <c r="BS136" s="1">
        <v>13</v>
      </c>
      <c r="BT136" s="1">
        <v>14</v>
      </c>
      <c r="BU136" s="1">
        <v>15</v>
      </c>
      <c r="BV136" s="1">
        <v>16</v>
      </c>
      <c r="BW136" s="1">
        <v>17</v>
      </c>
      <c r="BX136" s="1">
        <v>18</v>
      </c>
      <c r="BY136" s="1">
        <v>19</v>
      </c>
      <c r="BZ136" s="1">
        <v>20</v>
      </c>
    </row>
    <row r="137" spans="2:78" ht="18.75" customHeight="1" thickBot="1" x14ac:dyDescent="0.2">
      <c r="D137" s="437" t="s">
        <v>87</v>
      </c>
      <c r="E137" s="438"/>
      <c r="F137" s="438"/>
      <c r="G137" s="438"/>
      <c r="H137" s="439"/>
      <c r="I137" s="13"/>
      <c r="J137" s="45" t="s">
        <v>2</v>
      </c>
      <c r="K137" s="32"/>
      <c r="L137" s="11"/>
      <c r="M137" s="1" t="s">
        <v>33</v>
      </c>
      <c r="N137" s="32"/>
      <c r="O137" s="11"/>
      <c r="P137" s="1" t="s">
        <v>34</v>
      </c>
      <c r="Q137" s="32"/>
      <c r="R137" s="11"/>
      <c r="S137" s="1" t="s">
        <v>35</v>
      </c>
      <c r="AE137" s="22" t="s">
        <v>23</v>
      </c>
    </row>
    <row r="140" spans="2:78" ht="16.5" customHeight="1" thickBot="1" x14ac:dyDescent="0.2">
      <c r="D140" s="6"/>
      <c r="E140" s="6"/>
      <c r="F140" s="6"/>
      <c r="G140" s="6"/>
      <c r="H140" s="6"/>
      <c r="I140" s="45"/>
      <c r="J140" s="45"/>
      <c r="K140" s="45"/>
      <c r="L140" s="45"/>
      <c r="M140" s="45"/>
      <c r="N140" s="45"/>
      <c r="O140" s="45"/>
      <c r="P140" s="45"/>
      <c r="Q140" s="45"/>
      <c r="R140" s="45"/>
      <c r="S140" s="45"/>
      <c r="T140" s="45"/>
      <c r="AE140" s="53"/>
      <c r="AH140" s="402" t="s">
        <v>138</v>
      </c>
      <c r="AI140" s="402"/>
      <c r="AJ140" s="402"/>
    </row>
    <row r="141" spans="2:78" ht="18.75" customHeight="1" thickBot="1" x14ac:dyDescent="0.2">
      <c r="B141" s="15" t="s">
        <v>88</v>
      </c>
      <c r="D141" s="437" t="s">
        <v>84</v>
      </c>
      <c r="E141" s="438"/>
      <c r="F141" s="438"/>
      <c r="G141" s="438"/>
      <c r="H141" s="439"/>
      <c r="I141" s="79" t="str">
        <f>MID($AK141,1,1)</f>
        <v/>
      </c>
      <c r="J141" s="81" t="str">
        <f>MID($AK141,2,1)</f>
        <v/>
      </c>
      <c r="K141" s="20" t="s">
        <v>2</v>
      </c>
      <c r="L141" s="75" t="str">
        <f>IF($AW141&lt;AY141,"",MID($AP141,$AW141-AZ141,1))</f>
        <v/>
      </c>
      <c r="M141" s="43" t="str">
        <f t="shared" ref="M141" si="156">IF($AW141&lt;AZ141,"",MID($AP141,$AW141-BA141,1))</f>
        <v/>
      </c>
      <c r="N141" s="43" t="str">
        <f t="shared" ref="N141" si="157">IF($AW141&lt;BA141,"",MID($AP141,$AW141-BB141,1))</f>
        <v/>
      </c>
      <c r="O141" s="43" t="str">
        <f t="shared" ref="O141" si="158">IF($AW141&lt;BB141,"",MID($AP141,$AW141-BC141,1))</f>
        <v/>
      </c>
      <c r="P141" s="43" t="str">
        <f t="shared" ref="P141" si="159">IF($AW141&lt;BC141,"",MID($AP141,$AW141-BD141,1))</f>
        <v/>
      </c>
      <c r="Q141" s="76" t="str">
        <f t="shared" ref="Q141" si="160">IF($AW141&lt;BD141,"",MID($AP141,$AW141-BE141,1))</f>
        <v/>
      </c>
      <c r="R141" s="45" t="s">
        <v>2</v>
      </c>
      <c r="S141" s="22"/>
      <c r="AH141" s="402"/>
      <c r="AI141" s="402"/>
      <c r="AJ141" s="402"/>
      <c r="AK141" s="403"/>
      <c r="AL141" s="404"/>
      <c r="AP141" s="403"/>
      <c r="AQ141" s="405"/>
      <c r="AR141" s="405"/>
      <c r="AS141" s="405"/>
      <c r="AT141" s="405"/>
      <c r="AU141" s="404"/>
      <c r="AW141" s="1">
        <f>LEN(AP141)</f>
        <v>0</v>
      </c>
      <c r="AY141" s="1">
        <v>6</v>
      </c>
      <c r="AZ141" s="1">
        <v>5</v>
      </c>
      <c r="BA141" s="1">
        <v>4</v>
      </c>
      <c r="BB141" s="1">
        <v>3</v>
      </c>
      <c r="BC141" s="1">
        <v>2</v>
      </c>
      <c r="BD141" s="1">
        <v>1</v>
      </c>
      <c r="BE141" s="1">
        <v>0</v>
      </c>
    </row>
    <row r="142" spans="2:78" ht="18.75" customHeight="1" thickBot="1" x14ac:dyDescent="0.2">
      <c r="D142" s="437" t="s">
        <v>85</v>
      </c>
      <c r="E142" s="438"/>
      <c r="F142" s="438"/>
      <c r="G142" s="438"/>
      <c r="H142" s="439"/>
      <c r="I142" s="453" t="str">
        <f>IF(AK142="","",AK142)</f>
        <v/>
      </c>
      <c r="J142" s="454"/>
      <c r="K142" s="454"/>
      <c r="L142" s="454"/>
      <c r="M142" s="454"/>
      <c r="N142" s="454"/>
      <c r="O142" s="454"/>
      <c r="P142" s="454"/>
      <c r="Q142" s="454"/>
      <c r="R142" s="454"/>
      <c r="S142" s="454"/>
      <c r="T142" s="454"/>
      <c r="U142" s="454"/>
      <c r="V142" s="454"/>
      <c r="W142" s="454"/>
      <c r="X142" s="454"/>
      <c r="Y142" s="454"/>
      <c r="Z142" s="454"/>
      <c r="AA142" s="454"/>
      <c r="AB142" s="454"/>
      <c r="AC142" s="455"/>
      <c r="AH142" s="388" t="s">
        <v>136</v>
      </c>
      <c r="AI142" s="388"/>
      <c r="AJ142" s="389"/>
      <c r="AK142" s="390"/>
      <c r="AL142" s="391"/>
      <c r="AM142" s="391"/>
      <c r="AN142" s="391"/>
      <c r="AO142" s="391"/>
      <c r="AP142" s="391"/>
      <c r="AQ142" s="391"/>
      <c r="AR142" s="391"/>
      <c r="AS142" s="391"/>
      <c r="AT142" s="391"/>
      <c r="AU142" s="391"/>
      <c r="AV142" s="391"/>
      <c r="AW142" s="391"/>
      <c r="AX142" s="391"/>
      <c r="AY142" s="391"/>
      <c r="AZ142" s="391"/>
      <c r="BA142" s="391"/>
      <c r="BB142" s="391"/>
      <c r="BC142" s="391"/>
      <c r="BD142" s="392"/>
      <c r="BF142" s="1">
        <f>LEN(AK142)</f>
        <v>0</v>
      </c>
      <c r="BG142" s="1">
        <v>1</v>
      </c>
      <c r="BH142" s="1">
        <v>2</v>
      </c>
      <c r="BI142" s="1">
        <v>3</v>
      </c>
      <c r="BJ142" s="1">
        <v>4</v>
      </c>
      <c r="BK142" s="1">
        <v>5</v>
      </c>
      <c r="BL142" s="1">
        <v>6</v>
      </c>
      <c r="BM142" s="1">
        <v>7</v>
      </c>
      <c r="BN142" s="1">
        <v>8</v>
      </c>
      <c r="BO142" s="1">
        <v>9</v>
      </c>
      <c r="BP142" s="1">
        <v>10</v>
      </c>
      <c r="BQ142" s="1">
        <v>11</v>
      </c>
      <c r="BR142" s="1">
        <v>12</v>
      </c>
      <c r="BS142" s="1">
        <v>13</v>
      </c>
      <c r="BT142" s="1">
        <v>14</v>
      </c>
      <c r="BU142" s="1">
        <v>15</v>
      </c>
      <c r="BV142" s="1">
        <v>16</v>
      </c>
      <c r="BW142" s="1">
        <v>17</v>
      </c>
      <c r="BX142" s="1">
        <v>18</v>
      </c>
      <c r="BY142" s="1">
        <v>19</v>
      </c>
      <c r="BZ142" s="1">
        <v>20</v>
      </c>
    </row>
    <row r="143" spans="2:78" ht="18.75" customHeight="1" thickBot="1" x14ac:dyDescent="0.2">
      <c r="D143" s="437" t="s">
        <v>86</v>
      </c>
      <c r="E143" s="438"/>
      <c r="F143" s="438"/>
      <c r="G143" s="438"/>
      <c r="H143" s="439"/>
      <c r="I143" s="453" t="str">
        <f>IF(AK143="","",AK143)</f>
        <v/>
      </c>
      <c r="J143" s="454"/>
      <c r="K143" s="454"/>
      <c r="L143" s="454"/>
      <c r="M143" s="454"/>
      <c r="N143" s="454"/>
      <c r="O143" s="454"/>
      <c r="P143" s="454"/>
      <c r="Q143" s="454"/>
      <c r="R143" s="454"/>
      <c r="S143" s="454"/>
      <c r="T143" s="454"/>
      <c r="U143" s="454"/>
      <c r="V143" s="454"/>
      <c r="W143" s="454"/>
      <c r="X143" s="454"/>
      <c r="Y143" s="454"/>
      <c r="Z143" s="454"/>
      <c r="AA143" s="454"/>
      <c r="AB143" s="454"/>
      <c r="AC143" s="455"/>
      <c r="AE143" s="53" t="s">
        <v>50</v>
      </c>
      <c r="AH143" s="388" t="s">
        <v>139</v>
      </c>
      <c r="AI143" s="388"/>
      <c r="AJ143" s="389"/>
      <c r="AK143" s="390"/>
      <c r="AL143" s="391"/>
      <c r="AM143" s="391"/>
      <c r="AN143" s="391"/>
      <c r="AO143" s="391"/>
      <c r="AP143" s="391"/>
      <c r="AQ143" s="391"/>
      <c r="AR143" s="391"/>
      <c r="AS143" s="391"/>
      <c r="AT143" s="391"/>
      <c r="AU143" s="391"/>
      <c r="AV143" s="391"/>
      <c r="AW143" s="391"/>
      <c r="AX143" s="391"/>
      <c r="AY143" s="391"/>
      <c r="AZ143" s="391"/>
      <c r="BA143" s="391"/>
      <c r="BB143" s="391"/>
      <c r="BC143" s="391"/>
      <c r="BD143" s="392"/>
      <c r="BF143" s="1">
        <f>LEN(AK143)</f>
        <v>0</v>
      </c>
      <c r="BG143" s="1">
        <v>1</v>
      </c>
      <c r="BH143" s="1">
        <v>2</v>
      </c>
      <c r="BI143" s="1">
        <v>3</v>
      </c>
      <c r="BJ143" s="1">
        <v>4</v>
      </c>
      <c r="BK143" s="1">
        <v>5</v>
      </c>
      <c r="BL143" s="1">
        <v>6</v>
      </c>
      <c r="BM143" s="1">
        <v>7</v>
      </c>
      <c r="BN143" s="1">
        <v>8</v>
      </c>
      <c r="BO143" s="1">
        <v>9</v>
      </c>
      <c r="BP143" s="1">
        <v>10</v>
      </c>
      <c r="BQ143" s="1">
        <v>11</v>
      </c>
      <c r="BR143" s="1">
        <v>12</v>
      </c>
      <c r="BS143" s="1">
        <v>13</v>
      </c>
      <c r="BT143" s="1">
        <v>14</v>
      </c>
      <c r="BU143" s="1">
        <v>15</v>
      </c>
      <c r="BV143" s="1">
        <v>16</v>
      </c>
      <c r="BW143" s="1">
        <v>17</v>
      </c>
      <c r="BX143" s="1">
        <v>18</v>
      </c>
      <c r="BY143" s="1">
        <v>19</v>
      </c>
      <c r="BZ143" s="1">
        <v>20</v>
      </c>
    </row>
    <row r="144" spans="2:78" ht="18.75" customHeight="1" thickBot="1" x14ac:dyDescent="0.2">
      <c r="D144" s="437" t="s">
        <v>87</v>
      </c>
      <c r="E144" s="438"/>
      <c r="F144" s="438"/>
      <c r="G144" s="438"/>
      <c r="H144" s="439"/>
      <c r="I144" s="13"/>
      <c r="J144" s="45" t="s">
        <v>2</v>
      </c>
      <c r="K144" s="32"/>
      <c r="L144" s="11"/>
      <c r="M144" s="1" t="s">
        <v>33</v>
      </c>
      <c r="N144" s="32"/>
      <c r="O144" s="11"/>
      <c r="P144" s="1" t="s">
        <v>34</v>
      </c>
      <c r="Q144" s="32"/>
      <c r="R144" s="11"/>
      <c r="S144" s="1" t="s">
        <v>35</v>
      </c>
      <c r="AE144" s="22" t="s">
        <v>23</v>
      </c>
    </row>
    <row r="147" spans="2:78" ht="13.5" x14ac:dyDescent="0.15">
      <c r="D147" s="388" t="s">
        <v>109</v>
      </c>
      <c r="E147" s="388"/>
      <c r="F147" s="388"/>
      <c r="G147" s="388"/>
      <c r="H147" s="388"/>
      <c r="I147" s="388"/>
      <c r="J147" s="388"/>
      <c r="K147" s="388"/>
      <c r="L147" s="388"/>
      <c r="M147" s="388"/>
      <c r="N147" s="388"/>
      <c r="O147" s="388"/>
      <c r="P147" s="388"/>
      <c r="Q147" s="388"/>
      <c r="R147" s="388"/>
      <c r="S147" s="388"/>
      <c r="T147" s="388"/>
      <c r="U147" s="388"/>
      <c r="V147" s="388"/>
      <c r="W147" s="388"/>
      <c r="X147" s="388"/>
      <c r="Y147" s="388"/>
      <c r="Z147" s="388"/>
      <c r="AA147" s="388"/>
      <c r="AB147" s="388"/>
      <c r="AC147" s="388"/>
      <c r="AD147" s="388"/>
      <c r="AE147" s="388"/>
    </row>
    <row r="148" spans="2:78" ht="16.5" customHeight="1" x14ac:dyDescent="0.15">
      <c r="AC148" s="3" t="s">
        <v>1</v>
      </c>
      <c r="AD148" s="4" t="s">
        <v>6</v>
      </c>
      <c r="AE148" s="5" t="s">
        <v>7</v>
      </c>
    </row>
    <row r="149" spans="2:78" ht="16.5" customHeight="1" thickBot="1" x14ac:dyDescent="0.2">
      <c r="F149" s="1" t="s">
        <v>65</v>
      </c>
      <c r="M149" s="1" t="s">
        <v>26</v>
      </c>
    </row>
    <row r="150" spans="2:78" ht="16.5" customHeight="1" thickBot="1" x14ac:dyDescent="0.2">
      <c r="D150" s="38" t="s">
        <v>69</v>
      </c>
      <c r="E150" s="29"/>
      <c r="F150" s="7"/>
      <c r="G150" s="29"/>
      <c r="H150" s="7"/>
      <c r="I150" s="5"/>
      <c r="K150" s="31" t="str">
        <f>$Q$25</f>
        <v/>
      </c>
      <c r="L150" s="76" t="str">
        <f>$R$25</f>
        <v/>
      </c>
      <c r="M150" s="1" t="s">
        <v>24</v>
      </c>
      <c r="N150" s="1" t="str">
        <f>$T$25</f>
        <v/>
      </c>
      <c r="O150" s="1" t="s">
        <v>25</v>
      </c>
      <c r="P150" s="31" t="str">
        <f>$V$25</f>
        <v/>
      </c>
      <c r="Q150" s="42" t="str">
        <f>$W$25</f>
        <v/>
      </c>
      <c r="R150" s="42" t="str">
        <f>$X$25</f>
        <v/>
      </c>
      <c r="S150" s="42" t="str">
        <f>$Y$25</f>
        <v/>
      </c>
      <c r="T150" s="42" t="str">
        <f>$Z$25</f>
        <v/>
      </c>
      <c r="U150" s="76" t="str">
        <f>$AB$25</f>
        <v/>
      </c>
    </row>
    <row r="151" spans="2:78" ht="16.5" customHeight="1" x14ac:dyDescent="0.15">
      <c r="D151" s="39"/>
      <c r="K151" s="40"/>
      <c r="L151" s="40"/>
      <c r="P151" s="20"/>
      <c r="Q151" s="40"/>
      <c r="R151" s="40"/>
      <c r="S151" s="40"/>
      <c r="T151" s="40"/>
      <c r="U151" s="40"/>
    </row>
    <row r="152" spans="2:78" ht="16.5" customHeight="1" thickBot="1" x14ac:dyDescent="0.2">
      <c r="B152" s="1" t="s">
        <v>39</v>
      </c>
    </row>
    <row r="153" spans="2:78" ht="14.25" thickBot="1" x14ac:dyDescent="0.2">
      <c r="B153" s="15" t="s">
        <v>70</v>
      </c>
      <c r="D153" s="403" t="s">
        <v>71</v>
      </c>
      <c r="E153" s="405"/>
      <c r="F153" s="405"/>
      <c r="G153" s="405"/>
      <c r="H153" s="404"/>
      <c r="I153" s="82">
        <f>I103</f>
        <v>1</v>
      </c>
      <c r="J153" s="6" t="s">
        <v>73</v>
      </c>
      <c r="K153" s="20"/>
      <c r="L153" s="20"/>
      <c r="M153" s="20"/>
      <c r="N153" s="20"/>
      <c r="O153" s="20"/>
      <c r="P153" s="20"/>
      <c r="Q153" s="20"/>
      <c r="R153" s="20"/>
      <c r="S153" s="20"/>
      <c r="T153" s="484" t="s">
        <v>74</v>
      </c>
      <c r="U153" s="485"/>
      <c r="V153" s="485"/>
      <c r="W153" s="485"/>
      <c r="X153" s="485"/>
      <c r="Y153" s="486"/>
      <c r="Z153" s="445"/>
      <c r="AA153" s="446"/>
      <c r="AB153" s="41"/>
      <c r="AC153" s="28"/>
    </row>
    <row r="154" spans="2:78" ht="14.25" thickBot="1" x14ac:dyDescent="0.2">
      <c r="D154" s="403" t="s">
        <v>72</v>
      </c>
      <c r="E154" s="405"/>
      <c r="F154" s="405"/>
      <c r="G154" s="405"/>
      <c r="H154" s="404"/>
      <c r="I154" s="75" t="str">
        <f>I104</f>
        <v>本</v>
      </c>
      <c r="J154" s="43" t="str">
        <f t="shared" ref="J154:X154" si="161">J104</f>
        <v>店</v>
      </c>
      <c r="K154" s="43" t="str">
        <f t="shared" si="161"/>
        <v/>
      </c>
      <c r="L154" s="43" t="str">
        <f t="shared" si="161"/>
        <v/>
      </c>
      <c r="M154" s="43" t="str">
        <f t="shared" si="161"/>
        <v/>
      </c>
      <c r="N154" s="43" t="str">
        <f t="shared" si="161"/>
        <v/>
      </c>
      <c r="O154" s="43" t="str">
        <f t="shared" si="161"/>
        <v/>
      </c>
      <c r="P154" s="43" t="str">
        <f t="shared" si="161"/>
        <v/>
      </c>
      <c r="Q154" s="43" t="str">
        <f t="shared" si="161"/>
        <v/>
      </c>
      <c r="R154" s="43" t="str">
        <f t="shared" si="161"/>
        <v/>
      </c>
      <c r="S154" s="43" t="str">
        <f t="shared" si="161"/>
        <v/>
      </c>
      <c r="T154" s="43" t="str">
        <f t="shared" si="161"/>
        <v/>
      </c>
      <c r="U154" s="43" t="str">
        <f t="shared" si="161"/>
        <v/>
      </c>
      <c r="V154" s="43" t="str">
        <f t="shared" si="161"/>
        <v/>
      </c>
      <c r="W154" s="43" t="str">
        <f t="shared" si="161"/>
        <v/>
      </c>
      <c r="X154" s="43" t="str">
        <f t="shared" si="161"/>
        <v/>
      </c>
      <c r="Y154" s="43" t="str">
        <f>Y104</f>
        <v/>
      </c>
      <c r="Z154" s="447" t="str">
        <f>Z104</f>
        <v/>
      </c>
      <c r="AA154" s="447"/>
      <c r="AB154" s="25" t="str">
        <f>AB104</f>
        <v/>
      </c>
    </row>
    <row r="155" spans="2:78" ht="16.5" customHeight="1" thickBot="1" x14ac:dyDescent="0.2">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row>
    <row r="156" spans="2:78" ht="10.5" customHeight="1" x14ac:dyDescent="0.15"/>
    <row r="157" spans="2:78" ht="16.5" customHeight="1" thickBot="1" x14ac:dyDescent="0.2">
      <c r="D157" s="1" t="s">
        <v>96</v>
      </c>
      <c r="AH157" s="402" t="s">
        <v>138</v>
      </c>
      <c r="AI157" s="402"/>
      <c r="AJ157" s="402"/>
    </row>
    <row r="158" spans="2:78" ht="18.75" customHeight="1" thickBot="1" x14ac:dyDescent="0.2">
      <c r="B158" s="15" t="s">
        <v>88</v>
      </c>
      <c r="D158" s="437" t="s">
        <v>84</v>
      </c>
      <c r="E158" s="438"/>
      <c r="F158" s="438"/>
      <c r="G158" s="438"/>
      <c r="H158" s="439"/>
      <c r="I158" s="79" t="str">
        <f>MID($AK158,1,1)</f>
        <v/>
      </c>
      <c r="J158" s="81" t="str">
        <f>MID($AK158,2,1)</f>
        <v/>
      </c>
      <c r="K158" s="20" t="s">
        <v>2</v>
      </c>
      <c r="L158" s="75" t="str">
        <f>IF($AW158&lt;AY158,"",MID($AP158,$AW158-AZ158,1))</f>
        <v/>
      </c>
      <c r="M158" s="43" t="str">
        <f t="shared" ref="M158" si="162">IF($AW158&lt;AZ158,"",MID($AP158,$AW158-BA158,1))</f>
        <v/>
      </c>
      <c r="N158" s="43" t="str">
        <f t="shared" ref="N158" si="163">IF($AW158&lt;BA158,"",MID($AP158,$AW158-BB158,1))</f>
        <v/>
      </c>
      <c r="O158" s="43" t="str">
        <f t="shared" ref="O158" si="164">IF($AW158&lt;BB158,"",MID($AP158,$AW158-BC158,1))</f>
        <v/>
      </c>
      <c r="P158" s="43" t="str">
        <f t="shared" ref="P158" si="165">IF($AW158&lt;BC158,"",MID($AP158,$AW158-BD158,1))</f>
        <v/>
      </c>
      <c r="Q158" s="76" t="str">
        <f t="shared" ref="Q158" si="166">IF($AW158&lt;BD158,"",MID($AP158,$AW158-BE158,1))</f>
        <v/>
      </c>
      <c r="R158" s="45" t="s">
        <v>2</v>
      </c>
      <c r="S158" s="22"/>
      <c r="AH158" s="402"/>
      <c r="AI158" s="402"/>
      <c r="AJ158" s="402"/>
      <c r="AK158" s="403"/>
      <c r="AL158" s="404"/>
      <c r="AP158" s="403"/>
      <c r="AQ158" s="405"/>
      <c r="AR158" s="405"/>
      <c r="AS158" s="405"/>
      <c r="AT158" s="405"/>
      <c r="AU158" s="404"/>
      <c r="AW158" s="1">
        <f>LEN(AP158)</f>
        <v>0</v>
      </c>
      <c r="AY158" s="1">
        <v>6</v>
      </c>
      <c r="AZ158" s="1">
        <v>5</v>
      </c>
      <c r="BA158" s="1">
        <v>4</v>
      </c>
      <c r="BB158" s="1">
        <v>3</v>
      </c>
      <c r="BC158" s="1">
        <v>2</v>
      </c>
      <c r="BD158" s="1">
        <v>1</v>
      </c>
      <c r="BE158" s="1">
        <v>0</v>
      </c>
    </row>
    <row r="159" spans="2:78" ht="18.75" customHeight="1" thickBot="1" x14ac:dyDescent="0.2">
      <c r="D159" s="437" t="s">
        <v>85</v>
      </c>
      <c r="E159" s="438"/>
      <c r="F159" s="438"/>
      <c r="G159" s="438"/>
      <c r="H159" s="439"/>
      <c r="I159" s="453" t="str">
        <f>IF(AK159="","",AK159)</f>
        <v/>
      </c>
      <c r="J159" s="454"/>
      <c r="K159" s="454"/>
      <c r="L159" s="454"/>
      <c r="M159" s="454"/>
      <c r="N159" s="454"/>
      <c r="O159" s="454"/>
      <c r="P159" s="454"/>
      <c r="Q159" s="454"/>
      <c r="R159" s="454"/>
      <c r="S159" s="454"/>
      <c r="T159" s="454"/>
      <c r="U159" s="454"/>
      <c r="V159" s="454"/>
      <c r="W159" s="454"/>
      <c r="X159" s="454"/>
      <c r="Y159" s="454"/>
      <c r="Z159" s="454"/>
      <c r="AA159" s="454"/>
      <c r="AB159" s="454"/>
      <c r="AC159" s="455"/>
      <c r="AH159" s="388" t="s">
        <v>136</v>
      </c>
      <c r="AI159" s="388"/>
      <c r="AJ159" s="389"/>
      <c r="AK159" s="390"/>
      <c r="AL159" s="391"/>
      <c r="AM159" s="391"/>
      <c r="AN159" s="391"/>
      <c r="AO159" s="391"/>
      <c r="AP159" s="391"/>
      <c r="AQ159" s="391"/>
      <c r="AR159" s="391"/>
      <c r="AS159" s="391"/>
      <c r="AT159" s="391"/>
      <c r="AU159" s="391"/>
      <c r="AV159" s="391"/>
      <c r="AW159" s="391"/>
      <c r="AX159" s="391"/>
      <c r="AY159" s="391"/>
      <c r="AZ159" s="391"/>
      <c r="BA159" s="391"/>
      <c r="BB159" s="391"/>
      <c r="BC159" s="391"/>
      <c r="BD159" s="392"/>
      <c r="BF159" s="1">
        <f>LEN(AK159)</f>
        <v>0</v>
      </c>
      <c r="BG159" s="1">
        <v>1</v>
      </c>
      <c r="BH159" s="1">
        <v>2</v>
      </c>
      <c r="BI159" s="1">
        <v>3</v>
      </c>
      <c r="BJ159" s="1">
        <v>4</v>
      </c>
      <c r="BK159" s="1">
        <v>5</v>
      </c>
      <c r="BL159" s="1">
        <v>6</v>
      </c>
      <c r="BM159" s="1">
        <v>7</v>
      </c>
      <c r="BN159" s="1">
        <v>8</v>
      </c>
      <c r="BO159" s="1">
        <v>9</v>
      </c>
      <c r="BP159" s="1">
        <v>10</v>
      </c>
      <c r="BQ159" s="1">
        <v>11</v>
      </c>
      <c r="BR159" s="1">
        <v>12</v>
      </c>
      <c r="BS159" s="1">
        <v>13</v>
      </c>
      <c r="BT159" s="1">
        <v>14</v>
      </c>
      <c r="BU159" s="1">
        <v>15</v>
      </c>
      <c r="BV159" s="1">
        <v>16</v>
      </c>
      <c r="BW159" s="1">
        <v>17</v>
      </c>
      <c r="BX159" s="1">
        <v>18</v>
      </c>
      <c r="BY159" s="1">
        <v>19</v>
      </c>
      <c r="BZ159" s="1">
        <v>20</v>
      </c>
    </row>
    <row r="160" spans="2:78" ht="18.75" customHeight="1" thickBot="1" x14ac:dyDescent="0.2">
      <c r="D160" s="437" t="s">
        <v>86</v>
      </c>
      <c r="E160" s="438"/>
      <c r="F160" s="438"/>
      <c r="G160" s="438"/>
      <c r="H160" s="439"/>
      <c r="I160" s="453" t="str">
        <f>IF(AK160="","",AK160)</f>
        <v/>
      </c>
      <c r="J160" s="454"/>
      <c r="K160" s="454"/>
      <c r="L160" s="454"/>
      <c r="M160" s="454"/>
      <c r="N160" s="454"/>
      <c r="O160" s="454"/>
      <c r="P160" s="454"/>
      <c r="Q160" s="454"/>
      <c r="R160" s="454"/>
      <c r="S160" s="454"/>
      <c r="T160" s="454"/>
      <c r="U160" s="454"/>
      <c r="V160" s="454"/>
      <c r="W160" s="454"/>
      <c r="X160" s="454"/>
      <c r="Y160" s="454"/>
      <c r="Z160" s="454"/>
      <c r="AA160" s="454"/>
      <c r="AB160" s="454"/>
      <c r="AC160" s="455"/>
      <c r="AE160" s="53" t="s">
        <v>50</v>
      </c>
      <c r="AH160" s="388" t="s">
        <v>139</v>
      </c>
      <c r="AI160" s="388"/>
      <c r="AJ160" s="389"/>
      <c r="AK160" s="390"/>
      <c r="AL160" s="391"/>
      <c r="AM160" s="391"/>
      <c r="AN160" s="391"/>
      <c r="AO160" s="391"/>
      <c r="AP160" s="391"/>
      <c r="AQ160" s="391"/>
      <c r="AR160" s="391"/>
      <c r="AS160" s="391"/>
      <c r="AT160" s="391"/>
      <c r="AU160" s="391"/>
      <c r="AV160" s="391"/>
      <c r="AW160" s="391"/>
      <c r="AX160" s="391"/>
      <c r="AY160" s="391"/>
      <c r="AZ160" s="391"/>
      <c r="BA160" s="391"/>
      <c r="BB160" s="391"/>
      <c r="BC160" s="391"/>
      <c r="BD160" s="392"/>
      <c r="BF160" s="1">
        <f>LEN(AK160)</f>
        <v>0</v>
      </c>
      <c r="BG160" s="1">
        <v>1</v>
      </c>
      <c r="BH160" s="1">
        <v>2</v>
      </c>
      <c r="BI160" s="1">
        <v>3</v>
      </c>
      <c r="BJ160" s="1">
        <v>4</v>
      </c>
      <c r="BK160" s="1">
        <v>5</v>
      </c>
      <c r="BL160" s="1">
        <v>6</v>
      </c>
      <c r="BM160" s="1">
        <v>7</v>
      </c>
      <c r="BN160" s="1">
        <v>8</v>
      </c>
      <c r="BO160" s="1">
        <v>9</v>
      </c>
      <c r="BP160" s="1">
        <v>10</v>
      </c>
      <c r="BQ160" s="1">
        <v>11</v>
      </c>
      <c r="BR160" s="1">
        <v>12</v>
      </c>
      <c r="BS160" s="1">
        <v>13</v>
      </c>
      <c r="BT160" s="1">
        <v>14</v>
      </c>
      <c r="BU160" s="1">
        <v>15</v>
      </c>
      <c r="BV160" s="1">
        <v>16</v>
      </c>
      <c r="BW160" s="1">
        <v>17</v>
      </c>
      <c r="BX160" s="1">
        <v>18</v>
      </c>
      <c r="BY160" s="1">
        <v>19</v>
      </c>
      <c r="BZ160" s="1">
        <v>20</v>
      </c>
    </row>
    <row r="161" spans="2:78" ht="18.75" customHeight="1" thickBot="1" x14ac:dyDescent="0.2">
      <c r="D161" s="437" t="s">
        <v>87</v>
      </c>
      <c r="E161" s="438"/>
      <c r="F161" s="438"/>
      <c r="G161" s="438"/>
      <c r="H161" s="439"/>
      <c r="I161" s="13"/>
      <c r="J161" s="45" t="s">
        <v>2</v>
      </c>
      <c r="K161" s="32"/>
      <c r="L161" s="11"/>
      <c r="M161" s="1" t="s">
        <v>33</v>
      </c>
      <c r="N161" s="32"/>
      <c r="O161" s="11"/>
      <c r="P161" s="1" t="s">
        <v>34</v>
      </c>
      <c r="Q161" s="32"/>
      <c r="R161" s="11"/>
      <c r="S161" s="1" t="s">
        <v>35</v>
      </c>
      <c r="AE161" s="22" t="s">
        <v>23</v>
      </c>
    </row>
    <row r="162" spans="2:78" ht="16.5" customHeight="1" x14ac:dyDescent="0.15">
      <c r="D162" s="6"/>
      <c r="E162" s="6"/>
      <c r="F162" s="6"/>
      <c r="G162" s="6"/>
      <c r="H162" s="6"/>
    </row>
    <row r="163" spans="2:78" ht="16.5" customHeight="1" x14ac:dyDescent="0.15">
      <c r="D163" s="6"/>
      <c r="E163" s="6"/>
      <c r="F163" s="6"/>
      <c r="G163" s="6"/>
      <c r="H163" s="6"/>
    </row>
    <row r="164" spans="2:78" ht="16.5" customHeight="1" thickBot="1" x14ac:dyDescent="0.2">
      <c r="D164" s="6"/>
      <c r="E164" s="6"/>
      <c r="F164" s="6"/>
      <c r="G164" s="6"/>
      <c r="H164" s="6"/>
      <c r="I164" s="45"/>
      <c r="J164" s="45"/>
      <c r="K164" s="45"/>
      <c r="L164" s="45"/>
      <c r="M164" s="45"/>
      <c r="N164" s="45"/>
      <c r="O164" s="45"/>
      <c r="P164" s="45"/>
      <c r="Q164" s="45"/>
      <c r="R164" s="45"/>
      <c r="S164" s="45"/>
      <c r="T164" s="45"/>
      <c r="AE164" s="53"/>
      <c r="AH164" s="402" t="s">
        <v>138</v>
      </c>
      <c r="AI164" s="402"/>
      <c r="AJ164" s="402"/>
    </row>
    <row r="165" spans="2:78" ht="18.75" customHeight="1" thickBot="1" x14ac:dyDescent="0.2">
      <c r="B165" s="15" t="s">
        <v>88</v>
      </c>
      <c r="D165" s="437" t="s">
        <v>84</v>
      </c>
      <c r="E165" s="438"/>
      <c r="F165" s="438"/>
      <c r="G165" s="438"/>
      <c r="H165" s="439"/>
      <c r="I165" s="79" t="str">
        <f>MID($AK165,1,1)</f>
        <v/>
      </c>
      <c r="J165" s="81" t="str">
        <f>MID($AK165,2,1)</f>
        <v/>
      </c>
      <c r="K165" s="20" t="s">
        <v>2</v>
      </c>
      <c r="L165" s="75" t="str">
        <f>IF($AW165&lt;AY165,"",MID($AP165,$AW165-AZ165,1))</f>
        <v/>
      </c>
      <c r="M165" s="43" t="str">
        <f t="shared" ref="M165" si="167">IF($AW165&lt;AZ165,"",MID($AP165,$AW165-BA165,1))</f>
        <v/>
      </c>
      <c r="N165" s="43" t="str">
        <f t="shared" ref="N165" si="168">IF($AW165&lt;BA165,"",MID($AP165,$AW165-BB165,1))</f>
        <v/>
      </c>
      <c r="O165" s="43" t="str">
        <f t="shared" ref="O165" si="169">IF($AW165&lt;BB165,"",MID($AP165,$AW165-BC165,1))</f>
        <v/>
      </c>
      <c r="P165" s="43" t="str">
        <f t="shared" ref="P165" si="170">IF($AW165&lt;BC165,"",MID($AP165,$AW165-BD165,1))</f>
        <v/>
      </c>
      <c r="Q165" s="76" t="str">
        <f t="shared" ref="Q165" si="171">IF($AW165&lt;BD165,"",MID($AP165,$AW165-BE165,1))</f>
        <v/>
      </c>
      <c r="R165" s="45" t="s">
        <v>2</v>
      </c>
      <c r="S165" s="22"/>
      <c r="AH165" s="402"/>
      <c r="AI165" s="402"/>
      <c r="AJ165" s="402"/>
      <c r="AK165" s="403"/>
      <c r="AL165" s="404"/>
      <c r="AP165" s="403"/>
      <c r="AQ165" s="405"/>
      <c r="AR165" s="405"/>
      <c r="AS165" s="405"/>
      <c r="AT165" s="405"/>
      <c r="AU165" s="404"/>
      <c r="AW165" s="1">
        <f>LEN(AP165)</f>
        <v>0</v>
      </c>
      <c r="AY165" s="1">
        <v>6</v>
      </c>
      <c r="AZ165" s="1">
        <v>5</v>
      </c>
      <c r="BA165" s="1">
        <v>4</v>
      </c>
      <c r="BB165" s="1">
        <v>3</v>
      </c>
      <c r="BC165" s="1">
        <v>2</v>
      </c>
      <c r="BD165" s="1">
        <v>1</v>
      </c>
      <c r="BE165" s="1">
        <v>0</v>
      </c>
    </row>
    <row r="166" spans="2:78" ht="18.75" customHeight="1" thickBot="1" x14ac:dyDescent="0.2">
      <c r="D166" s="437" t="s">
        <v>85</v>
      </c>
      <c r="E166" s="438"/>
      <c r="F166" s="438"/>
      <c r="G166" s="438"/>
      <c r="H166" s="439"/>
      <c r="I166" s="453" t="str">
        <f>IF(AK166="","",AK166)</f>
        <v/>
      </c>
      <c r="J166" s="454"/>
      <c r="K166" s="454"/>
      <c r="L166" s="454"/>
      <c r="M166" s="454"/>
      <c r="N166" s="454"/>
      <c r="O166" s="454"/>
      <c r="P166" s="454"/>
      <c r="Q166" s="454"/>
      <c r="R166" s="454"/>
      <c r="S166" s="454"/>
      <c r="T166" s="454"/>
      <c r="U166" s="454"/>
      <c r="V166" s="454"/>
      <c r="W166" s="454"/>
      <c r="X166" s="454"/>
      <c r="Y166" s="454"/>
      <c r="Z166" s="454"/>
      <c r="AA166" s="454"/>
      <c r="AB166" s="454"/>
      <c r="AC166" s="455"/>
      <c r="AH166" s="388" t="s">
        <v>136</v>
      </c>
      <c r="AI166" s="388"/>
      <c r="AJ166" s="389"/>
      <c r="AK166" s="390"/>
      <c r="AL166" s="391"/>
      <c r="AM166" s="391"/>
      <c r="AN166" s="391"/>
      <c r="AO166" s="391"/>
      <c r="AP166" s="391"/>
      <c r="AQ166" s="391"/>
      <c r="AR166" s="391"/>
      <c r="AS166" s="391"/>
      <c r="AT166" s="391"/>
      <c r="AU166" s="391"/>
      <c r="AV166" s="391"/>
      <c r="AW166" s="391"/>
      <c r="AX166" s="391"/>
      <c r="AY166" s="391"/>
      <c r="AZ166" s="391"/>
      <c r="BA166" s="391"/>
      <c r="BB166" s="391"/>
      <c r="BC166" s="391"/>
      <c r="BD166" s="392"/>
      <c r="BF166" s="1">
        <f>LEN(AK166)</f>
        <v>0</v>
      </c>
      <c r="BG166" s="1">
        <v>1</v>
      </c>
      <c r="BH166" s="1">
        <v>2</v>
      </c>
      <c r="BI166" s="1">
        <v>3</v>
      </c>
      <c r="BJ166" s="1">
        <v>4</v>
      </c>
      <c r="BK166" s="1">
        <v>5</v>
      </c>
      <c r="BL166" s="1">
        <v>6</v>
      </c>
      <c r="BM166" s="1">
        <v>7</v>
      </c>
      <c r="BN166" s="1">
        <v>8</v>
      </c>
      <c r="BO166" s="1">
        <v>9</v>
      </c>
      <c r="BP166" s="1">
        <v>10</v>
      </c>
      <c r="BQ166" s="1">
        <v>11</v>
      </c>
      <c r="BR166" s="1">
        <v>12</v>
      </c>
      <c r="BS166" s="1">
        <v>13</v>
      </c>
      <c r="BT166" s="1">
        <v>14</v>
      </c>
      <c r="BU166" s="1">
        <v>15</v>
      </c>
      <c r="BV166" s="1">
        <v>16</v>
      </c>
      <c r="BW166" s="1">
        <v>17</v>
      </c>
      <c r="BX166" s="1">
        <v>18</v>
      </c>
      <c r="BY166" s="1">
        <v>19</v>
      </c>
      <c r="BZ166" s="1">
        <v>20</v>
      </c>
    </row>
    <row r="167" spans="2:78" ht="18.75" customHeight="1" thickBot="1" x14ac:dyDescent="0.2">
      <c r="D167" s="437" t="s">
        <v>86</v>
      </c>
      <c r="E167" s="438"/>
      <c r="F167" s="438"/>
      <c r="G167" s="438"/>
      <c r="H167" s="439"/>
      <c r="I167" s="453" t="str">
        <f>IF(AK167="","",AK167)</f>
        <v/>
      </c>
      <c r="J167" s="454"/>
      <c r="K167" s="454"/>
      <c r="L167" s="454"/>
      <c r="M167" s="454"/>
      <c r="N167" s="454"/>
      <c r="O167" s="454"/>
      <c r="P167" s="454"/>
      <c r="Q167" s="454"/>
      <c r="R167" s="454"/>
      <c r="S167" s="454"/>
      <c r="T167" s="454"/>
      <c r="U167" s="454"/>
      <c r="V167" s="454"/>
      <c r="W167" s="454"/>
      <c r="X167" s="454"/>
      <c r="Y167" s="454"/>
      <c r="Z167" s="454"/>
      <c r="AA167" s="454"/>
      <c r="AB167" s="454"/>
      <c r="AC167" s="455"/>
      <c r="AE167" s="53" t="s">
        <v>50</v>
      </c>
      <c r="AH167" s="388" t="s">
        <v>139</v>
      </c>
      <c r="AI167" s="388"/>
      <c r="AJ167" s="389"/>
      <c r="AK167" s="390"/>
      <c r="AL167" s="391"/>
      <c r="AM167" s="391"/>
      <c r="AN167" s="391"/>
      <c r="AO167" s="391"/>
      <c r="AP167" s="391"/>
      <c r="AQ167" s="391"/>
      <c r="AR167" s="391"/>
      <c r="AS167" s="391"/>
      <c r="AT167" s="391"/>
      <c r="AU167" s="391"/>
      <c r="AV167" s="391"/>
      <c r="AW167" s="391"/>
      <c r="AX167" s="391"/>
      <c r="AY167" s="391"/>
      <c r="AZ167" s="391"/>
      <c r="BA167" s="391"/>
      <c r="BB167" s="391"/>
      <c r="BC167" s="391"/>
      <c r="BD167" s="392"/>
      <c r="BF167" s="1">
        <f>LEN(AK167)</f>
        <v>0</v>
      </c>
      <c r="BG167" s="1">
        <v>1</v>
      </c>
      <c r="BH167" s="1">
        <v>2</v>
      </c>
      <c r="BI167" s="1">
        <v>3</v>
      </c>
      <c r="BJ167" s="1">
        <v>4</v>
      </c>
      <c r="BK167" s="1">
        <v>5</v>
      </c>
      <c r="BL167" s="1">
        <v>6</v>
      </c>
      <c r="BM167" s="1">
        <v>7</v>
      </c>
      <c r="BN167" s="1">
        <v>8</v>
      </c>
      <c r="BO167" s="1">
        <v>9</v>
      </c>
      <c r="BP167" s="1">
        <v>10</v>
      </c>
      <c r="BQ167" s="1">
        <v>11</v>
      </c>
      <c r="BR167" s="1">
        <v>12</v>
      </c>
      <c r="BS167" s="1">
        <v>13</v>
      </c>
      <c r="BT167" s="1">
        <v>14</v>
      </c>
      <c r="BU167" s="1">
        <v>15</v>
      </c>
      <c r="BV167" s="1">
        <v>16</v>
      </c>
      <c r="BW167" s="1">
        <v>17</v>
      </c>
      <c r="BX167" s="1">
        <v>18</v>
      </c>
      <c r="BY167" s="1">
        <v>19</v>
      </c>
      <c r="BZ167" s="1">
        <v>20</v>
      </c>
    </row>
    <row r="168" spans="2:78" ht="18.75" customHeight="1" thickBot="1" x14ac:dyDescent="0.2">
      <c r="D168" s="437" t="s">
        <v>87</v>
      </c>
      <c r="E168" s="438"/>
      <c r="F168" s="438"/>
      <c r="G168" s="438"/>
      <c r="H168" s="439"/>
      <c r="I168" s="13"/>
      <c r="J168" s="45" t="s">
        <v>2</v>
      </c>
      <c r="K168" s="32"/>
      <c r="L168" s="11"/>
      <c r="M168" s="1" t="s">
        <v>33</v>
      </c>
      <c r="N168" s="32"/>
      <c r="O168" s="11"/>
      <c r="P168" s="1" t="s">
        <v>34</v>
      </c>
      <c r="Q168" s="32"/>
      <c r="R168" s="11"/>
      <c r="S168" s="1" t="s">
        <v>35</v>
      </c>
      <c r="AE168" s="22" t="s">
        <v>23</v>
      </c>
    </row>
    <row r="171" spans="2:78" ht="16.5" customHeight="1" thickBot="1" x14ac:dyDescent="0.2">
      <c r="D171" s="6"/>
      <c r="E171" s="6"/>
      <c r="F171" s="6"/>
      <c r="G171" s="6"/>
      <c r="H171" s="6"/>
      <c r="I171" s="45"/>
      <c r="J171" s="45"/>
      <c r="K171" s="45"/>
      <c r="L171" s="45"/>
      <c r="M171" s="45"/>
      <c r="N171" s="45"/>
      <c r="O171" s="45"/>
      <c r="P171" s="45"/>
      <c r="Q171" s="45"/>
      <c r="R171" s="45"/>
      <c r="S171" s="45"/>
      <c r="T171" s="45"/>
      <c r="AE171" s="53"/>
      <c r="AH171" s="402" t="s">
        <v>138</v>
      </c>
      <c r="AI171" s="402"/>
      <c r="AJ171" s="402"/>
    </row>
    <row r="172" spans="2:78" ht="18.75" customHeight="1" thickBot="1" x14ac:dyDescent="0.2">
      <c r="B172" s="15" t="s">
        <v>88</v>
      </c>
      <c r="D172" s="437" t="s">
        <v>84</v>
      </c>
      <c r="E172" s="438"/>
      <c r="F172" s="438"/>
      <c r="G172" s="438"/>
      <c r="H172" s="439"/>
      <c r="I172" s="79" t="str">
        <f>MID($AK172,1,1)</f>
        <v/>
      </c>
      <c r="J172" s="81" t="str">
        <f>MID($AK172,2,1)</f>
        <v/>
      </c>
      <c r="K172" s="20" t="s">
        <v>2</v>
      </c>
      <c r="L172" s="75" t="str">
        <f>IF($AW172&lt;AY172,"",MID($AP172,$AW172-AZ172,1))</f>
        <v/>
      </c>
      <c r="M172" s="43" t="str">
        <f t="shared" ref="M172" si="172">IF($AW172&lt;AZ172,"",MID($AP172,$AW172-BA172,1))</f>
        <v/>
      </c>
      <c r="N172" s="43" t="str">
        <f t="shared" ref="N172" si="173">IF($AW172&lt;BA172,"",MID($AP172,$AW172-BB172,1))</f>
        <v/>
      </c>
      <c r="O172" s="43" t="str">
        <f t="shared" ref="O172" si="174">IF($AW172&lt;BB172,"",MID($AP172,$AW172-BC172,1))</f>
        <v/>
      </c>
      <c r="P172" s="43" t="str">
        <f t="shared" ref="P172" si="175">IF($AW172&lt;BC172,"",MID($AP172,$AW172-BD172,1))</f>
        <v/>
      </c>
      <c r="Q172" s="76" t="str">
        <f t="shared" ref="Q172" si="176">IF($AW172&lt;BD172,"",MID($AP172,$AW172-BE172,1))</f>
        <v/>
      </c>
      <c r="R172" s="45" t="s">
        <v>2</v>
      </c>
      <c r="S172" s="22"/>
      <c r="AH172" s="402"/>
      <c r="AI172" s="402"/>
      <c r="AJ172" s="402"/>
      <c r="AK172" s="403"/>
      <c r="AL172" s="404"/>
      <c r="AP172" s="403"/>
      <c r="AQ172" s="405"/>
      <c r="AR172" s="405"/>
      <c r="AS172" s="405"/>
      <c r="AT172" s="405"/>
      <c r="AU172" s="404"/>
      <c r="AW172" s="1">
        <f>LEN(AP172)</f>
        <v>0</v>
      </c>
      <c r="AY172" s="1">
        <v>6</v>
      </c>
      <c r="AZ172" s="1">
        <v>5</v>
      </c>
      <c r="BA172" s="1">
        <v>4</v>
      </c>
      <c r="BB172" s="1">
        <v>3</v>
      </c>
      <c r="BC172" s="1">
        <v>2</v>
      </c>
      <c r="BD172" s="1">
        <v>1</v>
      </c>
      <c r="BE172" s="1">
        <v>0</v>
      </c>
    </row>
    <row r="173" spans="2:78" ht="18.75" customHeight="1" thickBot="1" x14ac:dyDescent="0.2">
      <c r="D173" s="437" t="s">
        <v>85</v>
      </c>
      <c r="E173" s="438"/>
      <c r="F173" s="438"/>
      <c r="G173" s="438"/>
      <c r="H173" s="439"/>
      <c r="I173" s="453" t="str">
        <f>IF(AK173="","",AK173)</f>
        <v/>
      </c>
      <c r="J173" s="454"/>
      <c r="K173" s="454"/>
      <c r="L173" s="454"/>
      <c r="M173" s="454"/>
      <c r="N173" s="454"/>
      <c r="O173" s="454"/>
      <c r="P173" s="454"/>
      <c r="Q173" s="454"/>
      <c r="R173" s="454"/>
      <c r="S173" s="454"/>
      <c r="T173" s="454"/>
      <c r="U173" s="454"/>
      <c r="V173" s="454"/>
      <c r="W173" s="454"/>
      <c r="X173" s="454"/>
      <c r="Y173" s="454"/>
      <c r="Z173" s="454"/>
      <c r="AA173" s="454"/>
      <c r="AB173" s="454"/>
      <c r="AC173" s="455"/>
      <c r="AH173" s="388" t="s">
        <v>136</v>
      </c>
      <c r="AI173" s="388"/>
      <c r="AJ173" s="389"/>
      <c r="AK173" s="390"/>
      <c r="AL173" s="391"/>
      <c r="AM173" s="391"/>
      <c r="AN173" s="391"/>
      <c r="AO173" s="391"/>
      <c r="AP173" s="391"/>
      <c r="AQ173" s="391"/>
      <c r="AR173" s="391"/>
      <c r="AS173" s="391"/>
      <c r="AT173" s="391"/>
      <c r="AU173" s="391"/>
      <c r="AV173" s="391"/>
      <c r="AW173" s="391"/>
      <c r="AX173" s="391"/>
      <c r="AY173" s="391"/>
      <c r="AZ173" s="391"/>
      <c r="BA173" s="391"/>
      <c r="BB173" s="391"/>
      <c r="BC173" s="391"/>
      <c r="BD173" s="392"/>
      <c r="BF173" s="1">
        <f>LEN(AK173)</f>
        <v>0</v>
      </c>
      <c r="BG173" s="1">
        <v>1</v>
      </c>
      <c r="BH173" s="1">
        <v>2</v>
      </c>
      <c r="BI173" s="1">
        <v>3</v>
      </c>
      <c r="BJ173" s="1">
        <v>4</v>
      </c>
      <c r="BK173" s="1">
        <v>5</v>
      </c>
      <c r="BL173" s="1">
        <v>6</v>
      </c>
      <c r="BM173" s="1">
        <v>7</v>
      </c>
      <c r="BN173" s="1">
        <v>8</v>
      </c>
      <c r="BO173" s="1">
        <v>9</v>
      </c>
      <c r="BP173" s="1">
        <v>10</v>
      </c>
      <c r="BQ173" s="1">
        <v>11</v>
      </c>
      <c r="BR173" s="1">
        <v>12</v>
      </c>
      <c r="BS173" s="1">
        <v>13</v>
      </c>
      <c r="BT173" s="1">
        <v>14</v>
      </c>
      <c r="BU173" s="1">
        <v>15</v>
      </c>
      <c r="BV173" s="1">
        <v>16</v>
      </c>
      <c r="BW173" s="1">
        <v>17</v>
      </c>
      <c r="BX173" s="1">
        <v>18</v>
      </c>
      <c r="BY173" s="1">
        <v>19</v>
      </c>
      <c r="BZ173" s="1">
        <v>20</v>
      </c>
    </row>
    <row r="174" spans="2:78" ht="18.75" customHeight="1" thickBot="1" x14ac:dyDescent="0.2">
      <c r="D174" s="437" t="s">
        <v>86</v>
      </c>
      <c r="E174" s="438"/>
      <c r="F174" s="438"/>
      <c r="G174" s="438"/>
      <c r="H174" s="439"/>
      <c r="I174" s="453" t="str">
        <f>IF(AK174="","",AK174)</f>
        <v/>
      </c>
      <c r="J174" s="454"/>
      <c r="K174" s="454"/>
      <c r="L174" s="454"/>
      <c r="M174" s="454"/>
      <c r="N174" s="454"/>
      <c r="O174" s="454"/>
      <c r="P174" s="454"/>
      <c r="Q174" s="454"/>
      <c r="R174" s="454"/>
      <c r="S174" s="454"/>
      <c r="T174" s="454"/>
      <c r="U174" s="454"/>
      <c r="V174" s="454"/>
      <c r="W174" s="454"/>
      <c r="X174" s="454"/>
      <c r="Y174" s="454"/>
      <c r="Z174" s="454"/>
      <c r="AA174" s="454"/>
      <c r="AB174" s="454"/>
      <c r="AC174" s="455"/>
      <c r="AE174" s="53" t="s">
        <v>50</v>
      </c>
      <c r="AH174" s="388" t="s">
        <v>139</v>
      </c>
      <c r="AI174" s="388"/>
      <c r="AJ174" s="389"/>
      <c r="AK174" s="390"/>
      <c r="AL174" s="391"/>
      <c r="AM174" s="391"/>
      <c r="AN174" s="391"/>
      <c r="AO174" s="391"/>
      <c r="AP174" s="391"/>
      <c r="AQ174" s="391"/>
      <c r="AR174" s="391"/>
      <c r="AS174" s="391"/>
      <c r="AT174" s="391"/>
      <c r="AU174" s="391"/>
      <c r="AV174" s="391"/>
      <c r="AW174" s="391"/>
      <c r="AX174" s="391"/>
      <c r="AY174" s="391"/>
      <c r="AZ174" s="391"/>
      <c r="BA174" s="391"/>
      <c r="BB174" s="391"/>
      <c r="BC174" s="391"/>
      <c r="BD174" s="392"/>
      <c r="BF174" s="1">
        <f>LEN(AK174)</f>
        <v>0</v>
      </c>
      <c r="BG174" s="1">
        <v>1</v>
      </c>
      <c r="BH174" s="1">
        <v>2</v>
      </c>
      <c r="BI174" s="1">
        <v>3</v>
      </c>
      <c r="BJ174" s="1">
        <v>4</v>
      </c>
      <c r="BK174" s="1">
        <v>5</v>
      </c>
      <c r="BL174" s="1">
        <v>6</v>
      </c>
      <c r="BM174" s="1">
        <v>7</v>
      </c>
      <c r="BN174" s="1">
        <v>8</v>
      </c>
      <c r="BO174" s="1">
        <v>9</v>
      </c>
      <c r="BP174" s="1">
        <v>10</v>
      </c>
      <c r="BQ174" s="1">
        <v>11</v>
      </c>
      <c r="BR174" s="1">
        <v>12</v>
      </c>
      <c r="BS174" s="1">
        <v>13</v>
      </c>
      <c r="BT174" s="1">
        <v>14</v>
      </c>
      <c r="BU174" s="1">
        <v>15</v>
      </c>
      <c r="BV174" s="1">
        <v>16</v>
      </c>
      <c r="BW174" s="1">
        <v>17</v>
      </c>
      <c r="BX174" s="1">
        <v>18</v>
      </c>
      <c r="BY174" s="1">
        <v>19</v>
      </c>
      <c r="BZ174" s="1">
        <v>20</v>
      </c>
    </row>
    <row r="175" spans="2:78" ht="18.75" customHeight="1" thickBot="1" x14ac:dyDescent="0.2">
      <c r="D175" s="437" t="s">
        <v>87</v>
      </c>
      <c r="E175" s="438"/>
      <c r="F175" s="438"/>
      <c r="G175" s="438"/>
      <c r="H175" s="439"/>
      <c r="I175" s="13"/>
      <c r="J175" s="45" t="s">
        <v>2</v>
      </c>
      <c r="K175" s="32"/>
      <c r="L175" s="11"/>
      <c r="M175" s="1" t="s">
        <v>33</v>
      </c>
      <c r="N175" s="32"/>
      <c r="O175" s="11"/>
      <c r="P175" s="1" t="s">
        <v>34</v>
      </c>
      <c r="Q175" s="32"/>
      <c r="R175" s="11"/>
      <c r="S175" s="1" t="s">
        <v>35</v>
      </c>
      <c r="AE175" s="22" t="s">
        <v>23</v>
      </c>
    </row>
    <row r="178" spans="2:78" ht="16.5" customHeight="1" thickBot="1" x14ac:dyDescent="0.2">
      <c r="D178" s="6"/>
      <c r="E178" s="6"/>
      <c r="F178" s="6"/>
      <c r="G178" s="6"/>
      <c r="H178" s="6"/>
      <c r="I178" s="45"/>
      <c r="J178" s="45"/>
      <c r="K178" s="45"/>
      <c r="L178" s="45"/>
      <c r="M178" s="45"/>
      <c r="N178" s="45"/>
      <c r="O178" s="45"/>
      <c r="P178" s="45"/>
      <c r="Q178" s="45"/>
      <c r="R178" s="45"/>
      <c r="S178" s="45"/>
      <c r="T178" s="45"/>
      <c r="AE178" s="53"/>
      <c r="AH178" s="402" t="s">
        <v>138</v>
      </c>
      <c r="AI178" s="402"/>
      <c r="AJ178" s="402"/>
    </row>
    <row r="179" spans="2:78" ht="18.75" customHeight="1" thickBot="1" x14ac:dyDescent="0.2">
      <c r="B179" s="15" t="s">
        <v>88</v>
      </c>
      <c r="D179" s="437" t="s">
        <v>84</v>
      </c>
      <c r="E179" s="438"/>
      <c r="F179" s="438"/>
      <c r="G179" s="438"/>
      <c r="H179" s="439"/>
      <c r="I179" s="79" t="str">
        <f>MID($AK179,1,1)</f>
        <v/>
      </c>
      <c r="J179" s="81" t="str">
        <f>MID($AK179,2,1)</f>
        <v/>
      </c>
      <c r="K179" s="20" t="s">
        <v>2</v>
      </c>
      <c r="L179" s="75" t="str">
        <f>IF($AW179&lt;AY179,"",MID($AP179,$AW179-AZ179,1))</f>
        <v/>
      </c>
      <c r="M179" s="43" t="str">
        <f t="shared" ref="M179" si="177">IF($AW179&lt;AZ179,"",MID($AP179,$AW179-BA179,1))</f>
        <v/>
      </c>
      <c r="N179" s="43" t="str">
        <f t="shared" ref="N179" si="178">IF($AW179&lt;BA179,"",MID($AP179,$AW179-BB179,1))</f>
        <v/>
      </c>
      <c r="O179" s="43" t="str">
        <f t="shared" ref="O179" si="179">IF($AW179&lt;BB179,"",MID($AP179,$AW179-BC179,1))</f>
        <v/>
      </c>
      <c r="P179" s="43" t="str">
        <f t="shared" ref="P179" si="180">IF($AW179&lt;BC179,"",MID($AP179,$AW179-BD179,1))</f>
        <v/>
      </c>
      <c r="Q179" s="76" t="str">
        <f t="shared" ref="Q179" si="181">IF($AW179&lt;BD179,"",MID($AP179,$AW179-BE179,1))</f>
        <v/>
      </c>
      <c r="R179" s="45" t="s">
        <v>2</v>
      </c>
      <c r="S179" s="22"/>
      <c r="AH179" s="402"/>
      <c r="AI179" s="402"/>
      <c r="AJ179" s="402"/>
      <c r="AK179" s="403"/>
      <c r="AL179" s="404"/>
      <c r="AP179" s="403"/>
      <c r="AQ179" s="405"/>
      <c r="AR179" s="405"/>
      <c r="AS179" s="405"/>
      <c r="AT179" s="405"/>
      <c r="AU179" s="404"/>
      <c r="AW179" s="1">
        <f>LEN(AP179)</f>
        <v>0</v>
      </c>
      <c r="AY179" s="1">
        <v>6</v>
      </c>
      <c r="AZ179" s="1">
        <v>5</v>
      </c>
      <c r="BA179" s="1">
        <v>4</v>
      </c>
      <c r="BB179" s="1">
        <v>3</v>
      </c>
      <c r="BC179" s="1">
        <v>2</v>
      </c>
      <c r="BD179" s="1">
        <v>1</v>
      </c>
      <c r="BE179" s="1">
        <v>0</v>
      </c>
    </row>
    <row r="180" spans="2:78" ht="18.75" customHeight="1" thickBot="1" x14ac:dyDescent="0.2">
      <c r="D180" s="437" t="s">
        <v>85</v>
      </c>
      <c r="E180" s="438"/>
      <c r="F180" s="438"/>
      <c r="G180" s="438"/>
      <c r="H180" s="439"/>
      <c r="I180" s="453" t="str">
        <f>IF(AK180="","",AK180)</f>
        <v/>
      </c>
      <c r="J180" s="454"/>
      <c r="K180" s="454"/>
      <c r="L180" s="454"/>
      <c r="M180" s="454"/>
      <c r="N180" s="454"/>
      <c r="O180" s="454"/>
      <c r="P180" s="454"/>
      <c r="Q180" s="454"/>
      <c r="R180" s="454"/>
      <c r="S180" s="454"/>
      <c r="T180" s="454"/>
      <c r="U180" s="454"/>
      <c r="V180" s="454"/>
      <c r="W180" s="454"/>
      <c r="X180" s="454"/>
      <c r="Y180" s="454"/>
      <c r="Z180" s="454"/>
      <c r="AA180" s="454"/>
      <c r="AB180" s="454"/>
      <c r="AC180" s="455"/>
      <c r="AH180" s="388" t="s">
        <v>136</v>
      </c>
      <c r="AI180" s="388"/>
      <c r="AJ180" s="389"/>
      <c r="AK180" s="390"/>
      <c r="AL180" s="391"/>
      <c r="AM180" s="391"/>
      <c r="AN180" s="391"/>
      <c r="AO180" s="391"/>
      <c r="AP180" s="391"/>
      <c r="AQ180" s="391"/>
      <c r="AR180" s="391"/>
      <c r="AS180" s="391"/>
      <c r="AT180" s="391"/>
      <c r="AU180" s="391"/>
      <c r="AV180" s="391"/>
      <c r="AW180" s="391"/>
      <c r="AX180" s="391"/>
      <c r="AY180" s="391"/>
      <c r="AZ180" s="391"/>
      <c r="BA180" s="391"/>
      <c r="BB180" s="391"/>
      <c r="BC180" s="391"/>
      <c r="BD180" s="392"/>
      <c r="BF180" s="1">
        <f>LEN(AK180)</f>
        <v>0</v>
      </c>
      <c r="BG180" s="1">
        <v>1</v>
      </c>
      <c r="BH180" s="1">
        <v>2</v>
      </c>
      <c r="BI180" s="1">
        <v>3</v>
      </c>
      <c r="BJ180" s="1">
        <v>4</v>
      </c>
      <c r="BK180" s="1">
        <v>5</v>
      </c>
      <c r="BL180" s="1">
        <v>6</v>
      </c>
      <c r="BM180" s="1">
        <v>7</v>
      </c>
      <c r="BN180" s="1">
        <v>8</v>
      </c>
      <c r="BO180" s="1">
        <v>9</v>
      </c>
      <c r="BP180" s="1">
        <v>10</v>
      </c>
      <c r="BQ180" s="1">
        <v>11</v>
      </c>
      <c r="BR180" s="1">
        <v>12</v>
      </c>
      <c r="BS180" s="1">
        <v>13</v>
      </c>
      <c r="BT180" s="1">
        <v>14</v>
      </c>
      <c r="BU180" s="1">
        <v>15</v>
      </c>
      <c r="BV180" s="1">
        <v>16</v>
      </c>
      <c r="BW180" s="1">
        <v>17</v>
      </c>
      <c r="BX180" s="1">
        <v>18</v>
      </c>
      <c r="BY180" s="1">
        <v>19</v>
      </c>
      <c r="BZ180" s="1">
        <v>20</v>
      </c>
    </row>
    <row r="181" spans="2:78" ht="18.75" customHeight="1" thickBot="1" x14ac:dyDescent="0.2">
      <c r="D181" s="437" t="s">
        <v>86</v>
      </c>
      <c r="E181" s="438"/>
      <c r="F181" s="438"/>
      <c r="G181" s="438"/>
      <c r="H181" s="439"/>
      <c r="I181" s="453" t="str">
        <f>IF(AK181="","",AK181)</f>
        <v/>
      </c>
      <c r="J181" s="454"/>
      <c r="K181" s="454"/>
      <c r="L181" s="454"/>
      <c r="M181" s="454"/>
      <c r="N181" s="454"/>
      <c r="O181" s="454"/>
      <c r="P181" s="454"/>
      <c r="Q181" s="454"/>
      <c r="R181" s="454"/>
      <c r="S181" s="454"/>
      <c r="T181" s="454"/>
      <c r="U181" s="454"/>
      <c r="V181" s="454"/>
      <c r="W181" s="454"/>
      <c r="X181" s="454"/>
      <c r="Y181" s="454"/>
      <c r="Z181" s="454"/>
      <c r="AA181" s="454"/>
      <c r="AB181" s="454"/>
      <c r="AC181" s="455"/>
      <c r="AE181" s="53" t="s">
        <v>50</v>
      </c>
      <c r="AH181" s="388" t="s">
        <v>139</v>
      </c>
      <c r="AI181" s="388"/>
      <c r="AJ181" s="389"/>
      <c r="AK181" s="390"/>
      <c r="AL181" s="391"/>
      <c r="AM181" s="391"/>
      <c r="AN181" s="391"/>
      <c r="AO181" s="391"/>
      <c r="AP181" s="391"/>
      <c r="AQ181" s="391"/>
      <c r="AR181" s="391"/>
      <c r="AS181" s="391"/>
      <c r="AT181" s="391"/>
      <c r="AU181" s="391"/>
      <c r="AV181" s="391"/>
      <c r="AW181" s="391"/>
      <c r="AX181" s="391"/>
      <c r="AY181" s="391"/>
      <c r="AZ181" s="391"/>
      <c r="BA181" s="391"/>
      <c r="BB181" s="391"/>
      <c r="BC181" s="391"/>
      <c r="BD181" s="392"/>
      <c r="BF181" s="1">
        <f>LEN(AK181)</f>
        <v>0</v>
      </c>
      <c r="BG181" s="1">
        <v>1</v>
      </c>
      <c r="BH181" s="1">
        <v>2</v>
      </c>
      <c r="BI181" s="1">
        <v>3</v>
      </c>
      <c r="BJ181" s="1">
        <v>4</v>
      </c>
      <c r="BK181" s="1">
        <v>5</v>
      </c>
      <c r="BL181" s="1">
        <v>6</v>
      </c>
      <c r="BM181" s="1">
        <v>7</v>
      </c>
      <c r="BN181" s="1">
        <v>8</v>
      </c>
      <c r="BO181" s="1">
        <v>9</v>
      </c>
      <c r="BP181" s="1">
        <v>10</v>
      </c>
      <c r="BQ181" s="1">
        <v>11</v>
      </c>
      <c r="BR181" s="1">
        <v>12</v>
      </c>
      <c r="BS181" s="1">
        <v>13</v>
      </c>
      <c r="BT181" s="1">
        <v>14</v>
      </c>
      <c r="BU181" s="1">
        <v>15</v>
      </c>
      <c r="BV181" s="1">
        <v>16</v>
      </c>
      <c r="BW181" s="1">
        <v>17</v>
      </c>
      <c r="BX181" s="1">
        <v>18</v>
      </c>
      <c r="BY181" s="1">
        <v>19</v>
      </c>
      <c r="BZ181" s="1">
        <v>20</v>
      </c>
    </row>
    <row r="182" spans="2:78" ht="18.75" customHeight="1" thickBot="1" x14ac:dyDescent="0.2">
      <c r="D182" s="437" t="s">
        <v>87</v>
      </c>
      <c r="E182" s="438"/>
      <c r="F182" s="438"/>
      <c r="G182" s="438"/>
      <c r="H182" s="439"/>
      <c r="I182" s="13"/>
      <c r="J182" s="45" t="s">
        <v>2</v>
      </c>
      <c r="K182" s="32"/>
      <c r="L182" s="11"/>
      <c r="M182" s="1" t="s">
        <v>33</v>
      </c>
      <c r="N182" s="32"/>
      <c r="O182" s="11"/>
      <c r="P182" s="1" t="s">
        <v>34</v>
      </c>
      <c r="Q182" s="32"/>
      <c r="R182" s="11"/>
      <c r="S182" s="1" t="s">
        <v>35</v>
      </c>
      <c r="AE182" s="22" t="s">
        <v>23</v>
      </c>
    </row>
    <row r="185" spans="2:78" ht="16.5" customHeight="1" thickBot="1" x14ac:dyDescent="0.2">
      <c r="D185" s="6"/>
      <c r="E185" s="6"/>
      <c r="F185" s="6"/>
      <c r="G185" s="6"/>
      <c r="H185" s="6"/>
      <c r="I185" s="45"/>
      <c r="J185" s="45"/>
      <c r="K185" s="45"/>
      <c r="L185" s="45"/>
      <c r="M185" s="45"/>
      <c r="N185" s="45"/>
      <c r="O185" s="45"/>
      <c r="P185" s="45"/>
      <c r="Q185" s="45"/>
      <c r="R185" s="45"/>
      <c r="S185" s="45"/>
      <c r="T185" s="45"/>
      <c r="AE185" s="53"/>
      <c r="AH185" s="402" t="s">
        <v>138</v>
      </c>
      <c r="AI185" s="402"/>
      <c r="AJ185" s="402"/>
    </row>
    <row r="186" spans="2:78" ht="18.75" customHeight="1" thickBot="1" x14ac:dyDescent="0.2">
      <c r="B186" s="15" t="s">
        <v>88</v>
      </c>
      <c r="D186" s="437" t="s">
        <v>84</v>
      </c>
      <c r="E186" s="438"/>
      <c r="F186" s="438"/>
      <c r="G186" s="438"/>
      <c r="H186" s="439"/>
      <c r="I186" s="79" t="str">
        <f>MID($AK186,1,1)</f>
        <v/>
      </c>
      <c r="J186" s="81" t="str">
        <f>MID($AK186,2,1)</f>
        <v/>
      </c>
      <c r="K186" s="20" t="s">
        <v>2</v>
      </c>
      <c r="L186" s="75" t="str">
        <f>IF($AW186&lt;AY186,"",MID($AP186,$AW186-AZ186,1))</f>
        <v/>
      </c>
      <c r="M186" s="43" t="str">
        <f t="shared" ref="M186" si="182">IF($AW186&lt;AZ186,"",MID($AP186,$AW186-BA186,1))</f>
        <v/>
      </c>
      <c r="N186" s="43" t="str">
        <f t="shared" ref="N186" si="183">IF($AW186&lt;BA186,"",MID($AP186,$AW186-BB186,1))</f>
        <v/>
      </c>
      <c r="O186" s="43" t="str">
        <f t="shared" ref="O186" si="184">IF($AW186&lt;BB186,"",MID($AP186,$AW186-BC186,1))</f>
        <v/>
      </c>
      <c r="P186" s="43" t="str">
        <f t="shared" ref="P186" si="185">IF($AW186&lt;BC186,"",MID($AP186,$AW186-BD186,1))</f>
        <v/>
      </c>
      <c r="Q186" s="76" t="str">
        <f t="shared" ref="Q186" si="186">IF($AW186&lt;BD186,"",MID($AP186,$AW186-BE186,1))</f>
        <v/>
      </c>
      <c r="R186" s="45" t="s">
        <v>2</v>
      </c>
      <c r="S186" s="22"/>
      <c r="AH186" s="402"/>
      <c r="AI186" s="402"/>
      <c r="AJ186" s="402"/>
      <c r="AK186" s="403"/>
      <c r="AL186" s="404"/>
      <c r="AP186" s="403"/>
      <c r="AQ186" s="405"/>
      <c r="AR186" s="405"/>
      <c r="AS186" s="405"/>
      <c r="AT186" s="405"/>
      <c r="AU186" s="404"/>
      <c r="AW186" s="1">
        <f>LEN(AP186)</f>
        <v>0</v>
      </c>
      <c r="AY186" s="1">
        <v>6</v>
      </c>
      <c r="AZ186" s="1">
        <v>5</v>
      </c>
      <c r="BA186" s="1">
        <v>4</v>
      </c>
      <c r="BB186" s="1">
        <v>3</v>
      </c>
      <c r="BC186" s="1">
        <v>2</v>
      </c>
      <c r="BD186" s="1">
        <v>1</v>
      </c>
      <c r="BE186" s="1">
        <v>0</v>
      </c>
    </row>
    <row r="187" spans="2:78" ht="18.75" customHeight="1" thickBot="1" x14ac:dyDescent="0.2">
      <c r="D187" s="437" t="s">
        <v>85</v>
      </c>
      <c r="E187" s="438"/>
      <c r="F187" s="438"/>
      <c r="G187" s="438"/>
      <c r="H187" s="439"/>
      <c r="I187" s="453" t="str">
        <f>IF(AK187="","",AK187)</f>
        <v/>
      </c>
      <c r="J187" s="454"/>
      <c r="K187" s="454"/>
      <c r="L187" s="454"/>
      <c r="M187" s="454"/>
      <c r="N187" s="454"/>
      <c r="O187" s="454"/>
      <c r="P187" s="454"/>
      <c r="Q187" s="454"/>
      <c r="R187" s="454"/>
      <c r="S187" s="454"/>
      <c r="T187" s="454"/>
      <c r="U187" s="454"/>
      <c r="V187" s="454"/>
      <c r="W187" s="454"/>
      <c r="X187" s="454"/>
      <c r="Y187" s="454"/>
      <c r="Z187" s="454"/>
      <c r="AA187" s="454"/>
      <c r="AB187" s="454"/>
      <c r="AC187" s="455"/>
      <c r="AH187" s="388" t="s">
        <v>136</v>
      </c>
      <c r="AI187" s="388"/>
      <c r="AJ187" s="389"/>
      <c r="AK187" s="390"/>
      <c r="AL187" s="391"/>
      <c r="AM187" s="391"/>
      <c r="AN187" s="391"/>
      <c r="AO187" s="391"/>
      <c r="AP187" s="391"/>
      <c r="AQ187" s="391"/>
      <c r="AR187" s="391"/>
      <c r="AS187" s="391"/>
      <c r="AT187" s="391"/>
      <c r="AU187" s="391"/>
      <c r="AV187" s="391"/>
      <c r="AW187" s="391"/>
      <c r="AX187" s="391"/>
      <c r="AY187" s="391"/>
      <c r="AZ187" s="391"/>
      <c r="BA187" s="391"/>
      <c r="BB187" s="391"/>
      <c r="BC187" s="391"/>
      <c r="BD187" s="392"/>
      <c r="BF187" s="1">
        <f>LEN(AK187)</f>
        <v>0</v>
      </c>
      <c r="BG187" s="1">
        <v>1</v>
      </c>
      <c r="BH187" s="1">
        <v>2</v>
      </c>
      <c r="BI187" s="1">
        <v>3</v>
      </c>
      <c r="BJ187" s="1">
        <v>4</v>
      </c>
      <c r="BK187" s="1">
        <v>5</v>
      </c>
      <c r="BL187" s="1">
        <v>6</v>
      </c>
      <c r="BM187" s="1">
        <v>7</v>
      </c>
      <c r="BN187" s="1">
        <v>8</v>
      </c>
      <c r="BO187" s="1">
        <v>9</v>
      </c>
      <c r="BP187" s="1">
        <v>10</v>
      </c>
      <c r="BQ187" s="1">
        <v>11</v>
      </c>
      <c r="BR187" s="1">
        <v>12</v>
      </c>
      <c r="BS187" s="1">
        <v>13</v>
      </c>
      <c r="BT187" s="1">
        <v>14</v>
      </c>
      <c r="BU187" s="1">
        <v>15</v>
      </c>
      <c r="BV187" s="1">
        <v>16</v>
      </c>
      <c r="BW187" s="1">
        <v>17</v>
      </c>
      <c r="BX187" s="1">
        <v>18</v>
      </c>
      <c r="BY187" s="1">
        <v>19</v>
      </c>
      <c r="BZ187" s="1">
        <v>20</v>
      </c>
    </row>
    <row r="188" spans="2:78" ht="18.75" customHeight="1" thickBot="1" x14ac:dyDescent="0.2">
      <c r="D188" s="437" t="s">
        <v>86</v>
      </c>
      <c r="E188" s="438"/>
      <c r="F188" s="438"/>
      <c r="G188" s="438"/>
      <c r="H188" s="439"/>
      <c r="I188" s="453" t="str">
        <f>IF(AK188="","",AK188)</f>
        <v/>
      </c>
      <c r="J188" s="454"/>
      <c r="K188" s="454"/>
      <c r="L188" s="454"/>
      <c r="M188" s="454"/>
      <c r="N188" s="454"/>
      <c r="O188" s="454"/>
      <c r="P188" s="454"/>
      <c r="Q188" s="454"/>
      <c r="R188" s="454"/>
      <c r="S188" s="454"/>
      <c r="T188" s="454"/>
      <c r="U188" s="454"/>
      <c r="V188" s="454"/>
      <c r="W188" s="454"/>
      <c r="X188" s="454"/>
      <c r="Y188" s="454"/>
      <c r="Z188" s="454"/>
      <c r="AA188" s="454"/>
      <c r="AB188" s="454"/>
      <c r="AC188" s="455"/>
      <c r="AE188" s="53" t="s">
        <v>50</v>
      </c>
      <c r="AH188" s="388" t="s">
        <v>139</v>
      </c>
      <c r="AI188" s="388"/>
      <c r="AJ188" s="389"/>
      <c r="AK188" s="390"/>
      <c r="AL188" s="391"/>
      <c r="AM188" s="391"/>
      <c r="AN188" s="391"/>
      <c r="AO188" s="391"/>
      <c r="AP188" s="391"/>
      <c r="AQ188" s="391"/>
      <c r="AR188" s="391"/>
      <c r="AS188" s="391"/>
      <c r="AT188" s="391"/>
      <c r="AU188" s="391"/>
      <c r="AV188" s="391"/>
      <c r="AW188" s="391"/>
      <c r="AX188" s="391"/>
      <c r="AY188" s="391"/>
      <c r="AZ188" s="391"/>
      <c r="BA188" s="391"/>
      <c r="BB188" s="391"/>
      <c r="BC188" s="391"/>
      <c r="BD188" s="392"/>
      <c r="BF188" s="1">
        <f>LEN(AK188)</f>
        <v>0</v>
      </c>
      <c r="BG188" s="1">
        <v>1</v>
      </c>
      <c r="BH188" s="1">
        <v>2</v>
      </c>
      <c r="BI188" s="1">
        <v>3</v>
      </c>
      <c r="BJ188" s="1">
        <v>4</v>
      </c>
      <c r="BK188" s="1">
        <v>5</v>
      </c>
      <c r="BL188" s="1">
        <v>6</v>
      </c>
      <c r="BM188" s="1">
        <v>7</v>
      </c>
      <c r="BN188" s="1">
        <v>8</v>
      </c>
      <c r="BO188" s="1">
        <v>9</v>
      </c>
      <c r="BP188" s="1">
        <v>10</v>
      </c>
      <c r="BQ188" s="1">
        <v>11</v>
      </c>
      <c r="BR188" s="1">
        <v>12</v>
      </c>
      <c r="BS188" s="1">
        <v>13</v>
      </c>
      <c r="BT188" s="1">
        <v>14</v>
      </c>
      <c r="BU188" s="1">
        <v>15</v>
      </c>
      <c r="BV188" s="1">
        <v>16</v>
      </c>
      <c r="BW188" s="1">
        <v>17</v>
      </c>
      <c r="BX188" s="1">
        <v>18</v>
      </c>
      <c r="BY188" s="1">
        <v>19</v>
      </c>
      <c r="BZ188" s="1">
        <v>20</v>
      </c>
    </row>
    <row r="189" spans="2:78" ht="18.75" customHeight="1" thickBot="1" x14ac:dyDescent="0.2">
      <c r="D189" s="437" t="s">
        <v>87</v>
      </c>
      <c r="E189" s="438"/>
      <c r="F189" s="438"/>
      <c r="G189" s="438"/>
      <c r="H189" s="439"/>
      <c r="I189" s="13"/>
      <c r="J189" s="45" t="s">
        <v>2</v>
      </c>
      <c r="K189" s="32"/>
      <c r="L189" s="11"/>
      <c r="M189" s="1" t="s">
        <v>33</v>
      </c>
      <c r="N189" s="32"/>
      <c r="O189" s="11"/>
      <c r="P189" s="1" t="s">
        <v>34</v>
      </c>
      <c r="Q189" s="32"/>
      <c r="R189" s="11"/>
      <c r="S189" s="1" t="s">
        <v>35</v>
      </c>
      <c r="AE189" s="22" t="s">
        <v>23</v>
      </c>
    </row>
    <row r="193" spans="2:78" ht="8.25" customHeight="1" x14ac:dyDescent="0.15">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row>
    <row r="194" spans="2:78" ht="8.25" customHeight="1" x14ac:dyDescent="0.15">
      <c r="AC194" s="499"/>
      <c r="AD194" s="499"/>
      <c r="AE194" s="499"/>
    </row>
    <row r="195" spans="2:78" ht="13.5" customHeight="1" x14ac:dyDescent="0.15">
      <c r="B195" s="6"/>
      <c r="L195" s="1" t="s">
        <v>387</v>
      </c>
      <c r="AC195" s="499"/>
      <c r="AD195" s="499"/>
      <c r="AE195" s="499"/>
    </row>
    <row r="196" spans="2:78" ht="13.5" customHeight="1" x14ac:dyDescent="0.15">
      <c r="B196" s="6"/>
      <c r="AC196" s="56"/>
      <c r="AD196" s="56"/>
      <c r="AE196" s="56"/>
    </row>
    <row r="197" spans="2:78" ht="16.5" customHeight="1" x14ac:dyDescent="0.15">
      <c r="L197" s="388" t="s">
        <v>12</v>
      </c>
      <c r="M197" s="388"/>
      <c r="N197" s="388"/>
      <c r="O197" s="388"/>
      <c r="P197" s="388"/>
      <c r="Q197" s="388"/>
      <c r="R197" s="388"/>
      <c r="S197" s="388"/>
      <c r="T197" s="388"/>
      <c r="U197" s="388" t="s">
        <v>108</v>
      </c>
      <c r="V197" s="388"/>
      <c r="W197" s="388"/>
      <c r="X197" s="388"/>
      <c r="AC197" s="1" t="s">
        <v>89</v>
      </c>
    </row>
    <row r="198" spans="2:78" ht="16.5" customHeight="1" thickBot="1" x14ac:dyDescent="0.2">
      <c r="U198" s="388"/>
      <c r="V198" s="388"/>
      <c r="W198" s="388"/>
      <c r="X198" s="388"/>
      <c r="AC198" s="26" t="s">
        <v>1</v>
      </c>
      <c r="AD198" s="57" t="s">
        <v>55</v>
      </c>
      <c r="AE198" s="58" t="s">
        <v>7</v>
      </c>
    </row>
    <row r="199" spans="2:78" ht="16.5" customHeight="1" thickBot="1" x14ac:dyDescent="0.2">
      <c r="G199" s="403" t="s">
        <v>90</v>
      </c>
      <c r="H199" s="405"/>
      <c r="I199" s="405"/>
      <c r="J199" s="405"/>
      <c r="K199" s="405"/>
      <c r="L199" s="405"/>
      <c r="M199" s="405"/>
      <c r="N199" s="405"/>
      <c r="O199" s="405"/>
      <c r="P199" s="405"/>
      <c r="Q199" s="405"/>
      <c r="R199" s="405"/>
      <c r="S199" s="405"/>
      <c r="T199" s="405"/>
      <c r="U199" s="405"/>
      <c r="V199" s="405"/>
      <c r="W199" s="405"/>
      <c r="X199" s="405"/>
      <c r="Y199" s="404"/>
    </row>
    <row r="201" spans="2:78" ht="16.5" customHeight="1" thickBot="1" x14ac:dyDescent="0.2">
      <c r="F201" s="1" t="s">
        <v>91</v>
      </c>
      <c r="N201" s="1" t="s">
        <v>26</v>
      </c>
    </row>
    <row r="202" spans="2:78" ht="16.5" customHeight="1" thickBot="1" x14ac:dyDescent="0.2">
      <c r="D202" s="59" t="s">
        <v>69</v>
      </c>
      <c r="E202" s="29"/>
      <c r="F202" s="7"/>
      <c r="G202" s="29"/>
      <c r="H202" s="29"/>
      <c r="I202" s="8"/>
      <c r="K202" s="31" t="str">
        <f>$Q$25</f>
        <v/>
      </c>
      <c r="L202" s="76" t="str">
        <f>$R$25</f>
        <v/>
      </c>
      <c r="M202" s="1" t="s">
        <v>24</v>
      </c>
      <c r="N202" s="1" t="str">
        <f>$T$25</f>
        <v/>
      </c>
      <c r="O202" s="1" t="s">
        <v>25</v>
      </c>
      <c r="P202" s="31" t="str">
        <f>$V$25</f>
        <v/>
      </c>
      <c r="Q202" s="42" t="str">
        <f>$W$25</f>
        <v/>
      </c>
      <c r="R202" s="42" t="str">
        <f>$X$25</f>
        <v/>
      </c>
      <c r="S202" s="42" t="str">
        <f>$Y$25</f>
        <v/>
      </c>
      <c r="T202" s="42" t="str">
        <f>$Z$25</f>
        <v/>
      </c>
      <c r="U202" s="76" t="str">
        <f>$AB$25</f>
        <v/>
      </c>
    </row>
    <row r="204" spans="2:78" ht="16.5" customHeight="1" thickBot="1" x14ac:dyDescent="0.2">
      <c r="B204" s="1" t="s">
        <v>39</v>
      </c>
    </row>
    <row r="205" spans="2:78" ht="16.5" customHeight="1" thickBot="1" x14ac:dyDescent="0.2">
      <c r="B205" s="15" t="s">
        <v>92</v>
      </c>
      <c r="D205" s="403" t="s">
        <v>47</v>
      </c>
      <c r="E205" s="405"/>
      <c r="F205" s="405"/>
      <c r="G205" s="405"/>
      <c r="H205" s="404"/>
      <c r="I205" s="61"/>
      <c r="J205" s="62"/>
      <c r="K205" s="63"/>
      <c r="L205" s="63"/>
      <c r="N205" s="403" t="s">
        <v>93</v>
      </c>
      <c r="O205" s="405"/>
      <c r="P205" s="405"/>
      <c r="Q205" s="404"/>
      <c r="R205" s="64"/>
      <c r="S205" s="65" t="s">
        <v>2</v>
      </c>
      <c r="T205" s="66"/>
      <c r="U205" s="60"/>
      <c r="V205" s="63" t="s">
        <v>33</v>
      </c>
      <c r="W205" s="67"/>
      <c r="X205" s="60"/>
      <c r="Y205" s="68" t="s">
        <v>34</v>
      </c>
      <c r="Z205" s="448"/>
      <c r="AA205" s="449"/>
      <c r="AB205" s="60"/>
      <c r="AC205" s="34" t="s">
        <v>35</v>
      </c>
    </row>
    <row r="206" spans="2:78" ht="16.5" customHeight="1" thickBot="1" x14ac:dyDescent="0.2">
      <c r="D206" s="419" t="s">
        <v>41</v>
      </c>
      <c r="E206" s="405"/>
      <c r="F206" s="405"/>
      <c r="G206" s="405"/>
      <c r="H206" s="404"/>
      <c r="I206" s="75" t="str">
        <f>MID($AK206,BG206,1)</f>
        <v/>
      </c>
      <c r="J206" s="43" t="str">
        <f t="shared" ref="J206:J207" si="187">MID($AK206,BH206,1)</f>
        <v/>
      </c>
      <c r="K206" s="43" t="str">
        <f t="shared" ref="K206:K207" si="188">MID($AK206,BI206,1)</f>
        <v/>
      </c>
      <c r="L206" s="43" t="str">
        <f t="shared" ref="L206:L207" si="189">MID($AK206,BJ206,1)</f>
        <v/>
      </c>
      <c r="M206" s="43" t="str">
        <f t="shared" ref="M206:M207" si="190">MID($AK206,BK206,1)</f>
        <v/>
      </c>
      <c r="N206" s="43" t="str">
        <f t="shared" ref="N206:N207" si="191">MID($AK206,BL206,1)</f>
        <v/>
      </c>
      <c r="O206" s="43" t="str">
        <f t="shared" ref="O206:O207" si="192">MID($AK206,BM206,1)</f>
        <v/>
      </c>
      <c r="P206" s="43" t="str">
        <f t="shared" ref="P206:P207" si="193">MID($AK206,BN206,1)</f>
        <v/>
      </c>
      <c r="Q206" s="43" t="str">
        <f t="shared" ref="Q206:Q207" si="194">MID($AK206,BO206,1)</f>
        <v/>
      </c>
      <c r="R206" s="43" t="str">
        <f t="shared" ref="R206:R207" si="195">MID($AK206,BP206,1)</f>
        <v/>
      </c>
      <c r="S206" s="43" t="str">
        <f t="shared" ref="S206:S207" si="196">MID($AK206,BQ206,1)</f>
        <v/>
      </c>
      <c r="T206" s="43" t="str">
        <f t="shared" ref="T206:T207" si="197">MID($AK206,BR206,1)</f>
        <v/>
      </c>
      <c r="U206" s="43" t="str">
        <f t="shared" ref="U206:U207" si="198">MID($AK206,BS206,1)</f>
        <v/>
      </c>
      <c r="V206" s="43" t="str">
        <f t="shared" ref="V206:V207" si="199">MID($AK206,BT206,1)</f>
        <v/>
      </c>
      <c r="W206" s="43" t="str">
        <f t="shared" ref="W206:W207" si="200">MID($AK206,BU206,1)</f>
        <v/>
      </c>
      <c r="X206" s="43" t="str">
        <f t="shared" ref="X206:X207" si="201">MID($AK206,BV206,1)</f>
        <v/>
      </c>
      <c r="Y206" s="43" t="str">
        <f>MID($AK206,BW206,1)</f>
        <v/>
      </c>
      <c r="Z206" s="411" t="str">
        <f>MID($AK206,BX206,1)</f>
        <v/>
      </c>
      <c r="AA206" s="412"/>
      <c r="AB206" s="43" t="str">
        <f>MID($AK206,BY206,1)</f>
        <v/>
      </c>
      <c r="AC206" s="76" t="str">
        <f>MID($AK206,BZ206,1)</f>
        <v/>
      </c>
      <c r="AH206" s="388" t="s">
        <v>136</v>
      </c>
      <c r="AI206" s="388"/>
      <c r="AJ206" s="389"/>
      <c r="AK206" s="390"/>
      <c r="AL206" s="391"/>
      <c r="AM206" s="391"/>
      <c r="AN206" s="391"/>
      <c r="AO206" s="391"/>
      <c r="AP206" s="391"/>
      <c r="AQ206" s="391"/>
      <c r="AR206" s="391"/>
      <c r="AS206" s="391"/>
      <c r="AT206" s="391"/>
      <c r="AU206" s="391"/>
      <c r="AV206" s="391"/>
      <c r="AW206" s="391"/>
      <c r="AX206" s="391"/>
      <c r="AY206" s="391"/>
      <c r="AZ206" s="391"/>
      <c r="BA206" s="391"/>
      <c r="BB206" s="391"/>
      <c r="BC206" s="391"/>
      <c r="BD206" s="392"/>
      <c r="BF206" s="1">
        <f>LEN(AK206)</f>
        <v>0</v>
      </c>
      <c r="BG206" s="1">
        <v>1</v>
      </c>
      <c r="BH206" s="1">
        <v>2</v>
      </c>
      <c r="BI206" s="1">
        <v>3</v>
      </c>
      <c r="BJ206" s="1">
        <v>4</v>
      </c>
      <c r="BK206" s="1">
        <v>5</v>
      </c>
      <c r="BL206" s="1">
        <v>6</v>
      </c>
      <c r="BM206" s="1">
        <v>7</v>
      </c>
      <c r="BN206" s="1">
        <v>8</v>
      </c>
      <c r="BO206" s="1">
        <v>9</v>
      </c>
      <c r="BP206" s="1">
        <v>10</v>
      </c>
      <c r="BQ206" s="1">
        <v>11</v>
      </c>
      <c r="BR206" s="1">
        <v>12</v>
      </c>
      <c r="BS206" s="1">
        <v>13</v>
      </c>
      <c r="BT206" s="1">
        <v>14</v>
      </c>
      <c r="BU206" s="1">
        <v>15</v>
      </c>
      <c r="BV206" s="1">
        <v>16</v>
      </c>
      <c r="BW206" s="1">
        <v>17</v>
      </c>
      <c r="BX206" s="1">
        <v>18</v>
      </c>
      <c r="BY206" s="1">
        <v>19</v>
      </c>
      <c r="BZ206" s="1">
        <v>20</v>
      </c>
    </row>
    <row r="207" spans="2:78" ht="16.5" customHeight="1" thickBot="1" x14ac:dyDescent="0.2">
      <c r="D207" s="403" t="s">
        <v>48</v>
      </c>
      <c r="E207" s="405"/>
      <c r="F207" s="405"/>
      <c r="G207" s="405"/>
      <c r="H207" s="404"/>
      <c r="I207" s="88" t="str">
        <f>MID($AK207,BG207,1)</f>
        <v/>
      </c>
      <c r="J207" s="55" t="str">
        <f t="shared" si="187"/>
        <v/>
      </c>
      <c r="K207" s="55" t="str">
        <f t="shared" si="188"/>
        <v/>
      </c>
      <c r="L207" s="55" t="str">
        <f t="shared" si="189"/>
        <v/>
      </c>
      <c r="M207" s="55" t="str">
        <f t="shared" si="190"/>
        <v/>
      </c>
      <c r="N207" s="55" t="str">
        <f t="shared" si="191"/>
        <v/>
      </c>
      <c r="O207" s="55" t="str">
        <f t="shared" si="192"/>
        <v/>
      </c>
      <c r="P207" s="55" t="str">
        <f t="shared" si="193"/>
        <v/>
      </c>
      <c r="Q207" s="55" t="str">
        <f t="shared" si="194"/>
        <v/>
      </c>
      <c r="R207" s="55" t="str">
        <f t="shared" si="195"/>
        <v/>
      </c>
      <c r="S207" s="55" t="str">
        <f t="shared" si="196"/>
        <v/>
      </c>
      <c r="T207" s="55" t="str">
        <f t="shared" si="197"/>
        <v/>
      </c>
      <c r="U207" s="55" t="str">
        <f t="shared" si="198"/>
        <v/>
      </c>
      <c r="V207" s="55" t="str">
        <f t="shared" si="199"/>
        <v/>
      </c>
      <c r="W207" s="55" t="str">
        <f t="shared" si="200"/>
        <v/>
      </c>
      <c r="X207" s="55" t="str">
        <f t="shared" si="201"/>
        <v/>
      </c>
      <c r="Y207" s="55" t="str">
        <f>MID($AK207,BW207,1)</f>
        <v/>
      </c>
      <c r="Z207" s="411" t="str">
        <f>MID($AK207,BX207,1)</f>
        <v/>
      </c>
      <c r="AA207" s="412"/>
      <c r="AB207" s="55" t="str">
        <f>MID($AK207,BY207,1)</f>
        <v/>
      </c>
      <c r="AC207" s="89" t="str">
        <f>MID($AK207,BZ207,1)</f>
        <v/>
      </c>
      <c r="AH207" s="388" t="s">
        <v>139</v>
      </c>
      <c r="AI207" s="388"/>
      <c r="AJ207" s="389"/>
      <c r="AK207" s="390"/>
      <c r="AL207" s="391"/>
      <c r="AM207" s="391"/>
      <c r="AN207" s="391"/>
      <c r="AO207" s="391"/>
      <c r="AP207" s="391"/>
      <c r="AQ207" s="391"/>
      <c r="AR207" s="391"/>
      <c r="AS207" s="391"/>
      <c r="AT207" s="391"/>
      <c r="AU207" s="391"/>
      <c r="AV207" s="391"/>
      <c r="AW207" s="391"/>
      <c r="AX207" s="391"/>
      <c r="AY207" s="391"/>
      <c r="AZ207" s="391"/>
      <c r="BA207" s="391"/>
      <c r="BB207" s="391"/>
      <c r="BC207" s="391"/>
      <c r="BD207" s="392"/>
      <c r="BF207" s="1">
        <f>LEN(AK207)</f>
        <v>0</v>
      </c>
      <c r="BG207" s="1">
        <v>1</v>
      </c>
      <c r="BH207" s="1">
        <v>2</v>
      </c>
      <c r="BI207" s="1">
        <v>3</v>
      </c>
      <c r="BJ207" s="1">
        <v>4</v>
      </c>
      <c r="BK207" s="1">
        <v>5</v>
      </c>
      <c r="BL207" s="1">
        <v>6</v>
      </c>
      <c r="BM207" s="1">
        <v>7</v>
      </c>
      <c r="BN207" s="1">
        <v>8</v>
      </c>
      <c r="BO207" s="1">
        <v>9</v>
      </c>
      <c r="BP207" s="1">
        <v>10</v>
      </c>
      <c r="BQ207" s="1">
        <v>11</v>
      </c>
      <c r="BR207" s="1">
        <v>12</v>
      </c>
      <c r="BS207" s="1">
        <v>13</v>
      </c>
      <c r="BT207" s="1">
        <v>14</v>
      </c>
      <c r="BU207" s="1">
        <v>15</v>
      </c>
      <c r="BV207" s="1">
        <v>16</v>
      </c>
      <c r="BW207" s="1">
        <v>17</v>
      </c>
      <c r="BX207" s="1">
        <v>18</v>
      </c>
      <c r="BY207" s="1">
        <v>19</v>
      </c>
      <c r="BZ207" s="1">
        <v>20</v>
      </c>
    </row>
    <row r="208" spans="2:78" ht="16.5" customHeight="1" thickBot="1" x14ac:dyDescent="0.2">
      <c r="D208" s="403" t="s">
        <v>49</v>
      </c>
      <c r="E208" s="405"/>
      <c r="F208" s="405"/>
      <c r="G208" s="405"/>
      <c r="H208" s="404"/>
      <c r="I208" s="64"/>
      <c r="J208" s="63" t="s">
        <v>2</v>
      </c>
      <c r="K208" s="66"/>
      <c r="L208" s="60"/>
      <c r="M208" s="63" t="s">
        <v>33</v>
      </c>
      <c r="N208" s="67"/>
      <c r="O208" s="69"/>
      <c r="P208" s="63" t="s">
        <v>34</v>
      </c>
      <c r="Q208" s="67"/>
      <c r="R208" s="69"/>
      <c r="S208" s="1" t="s">
        <v>35</v>
      </c>
    </row>
    <row r="209" spans="2:78" ht="16.5" customHeight="1" x14ac:dyDescent="0.15">
      <c r="D209" s="310" t="s">
        <v>94</v>
      </c>
      <c r="E209" s="311"/>
      <c r="F209" s="311"/>
      <c r="G209" s="311"/>
      <c r="H209" s="319"/>
      <c r="I209" s="19"/>
      <c r="J209" s="46"/>
      <c r="K209" s="46"/>
      <c r="L209" s="46"/>
      <c r="M209" s="47"/>
      <c r="O209" s="452"/>
      <c r="P209" s="452"/>
      <c r="Q209" s="1" t="s">
        <v>3</v>
      </c>
      <c r="T209" s="413"/>
      <c r="U209" s="413"/>
      <c r="V209" s="1" t="s">
        <v>4</v>
      </c>
      <c r="Y209" s="413"/>
      <c r="Z209" s="413"/>
      <c r="AA209" s="413"/>
      <c r="AB209" s="1" t="s">
        <v>5</v>
      </c>
    </row>
    <row r="210" spans="2:78" ht="3.75" customHeight="1" thickBot="1" x14ac:dyDescent="0.2">
      <c r="D210" s="48"/>
      <c r="E210" s="34"/>
      <c r="F210" s="34"/>
      <c r="G210" s="34"/>
      <c r="H210" s="23"/>
      <c r="I210" s="24"/>
      <c r="J210" s="49"/>
      <c r="K210" s="49"/>
      <c r="L210" s="49"/>
      <c r="M210" s="50"/>
      <c r="AA210" s="12"/>
    </row>
    <row r="211" spans="2:78" ht="16.5" customHeight="1" x14ac:dyDescent="0.15">
      <c r="D211" s="441" t="s">
        <v>95</v>
      </c>
      <c r="E211" s="442"/>
      <c r="F211" s="442"/>
      <c r="G211" s="442"/>
      <c r="H211" s="442"/>
      <c r="I211" s="83" t="str">
        <f>MID($AK$211,BG211,1)</f>
        <v/>
      </c>
      <c r="J211" s="51" t="str">
        <f t="shared" ref="J211:X211" si="202">MID($AK$211,BH211,1)</f>
        <v/>
      </c>
      <c r="K211" s="51" t="str">
        <f t="shared" si="202"/>
        <v/>
      </c>
      <c r="L211" s="51" t="str">
        <f t="shared" si="202"/>
        <v/>
      </c>
      <c r="M211" s="51" t="str">
        <f t="shared" si="202"/>
        <v/>
      </c>
      <c r="N211" s="51" t="str">
        <f t="shared" si="202"/>
        <v/>
      </c>
      <c r="O211" s="51" t="str">
        <f t="shared" si="202"/>
        <v/>
      </c>
      <c r="P211" s="51" t="str">
        <f t="shared" si="202"/>
        <v/>
      </c>
      <c r="Q211" s="51" t="str">
        <f t="shared" si="202"/>
        <v/>
      </c>
      <c r="R211" s="51" t="str">
        <f t="shared" si="202"/>
        <v/>
      </c>
      <c r="S211" s="51" t="str">
        <f t="shared" si="202"/>
        <v/>
      </c>
      <c r="T211" s="51" t="str">
        <f t="shared" si="202"/>
        <v/>
      </c>
      <c r="U211" s="51" t="str">
        <f t="shared" si="202"/>
        <v/>
      </c>
      <c r="V211" s="51" t="str">
        <f t="shared" si="202"/>
        <v/>
      </c>
      <c r="W211" s="51" t="str">
        <f t="shared" si="202"/>
        <v/>
      </c>
      <c r="X211" s="51" t="str">
        <f t="shared" si="202"/>
        <v/>
      </c>
      <c r="Y211" s="51" t="str">
        <f>MID($AK$211,BW211,1)</f>
        <v/>
      </c>
      <c r="Z211" s="414" t="str">
        <f>MID($AK$211,BX211,1)</f>
        <v/>
      </c>
      <c r="AA211" s="414"/>
      <c r="AB211" s="51" t="str">
        <f>MID($AK$211,BY211,1)</f>
        <v/>
      </c>
      <c r="AC211" s="77" t="str">
        <f>MID($AK$211,BZ211,1)</f>
        <v/>
      </c>
      <c r="AE211" s="33" t="s">
        <v>50</v>
      </c>
      <c r="AH211" s="393" t="s">
        <v>149</v>
      </c>
      <c r="AI211" s="394"/>
      <c r="AJ211" s="394"/>
      <c r="AK211" s="395"/>
      <c r="AL211" s="396"/>
      <c r="AM211" s="396"/>
      <c r="AN211" s="396"/>
      <c r="AO211" s="396"/>
      <c r="AP211" s="396"/>
      <c r="AQ211" s="396"/>
      <c r="AR211" s="396"/>
      <c r="AS211" s="396"/>
      <c r="AT211" s="396"/>
      <c r="AU211" s="396"/>
      <c r="AV211" s="396"/>
      <c r="AW211" s="396"/>
      <c r="AX211" s="396"/>
      <c r="AY211" s="396"/>
      <c r="AZ211" s="396"/>
      <c r="BA211" s="396"/>
      <c r="BB211" s="396"/>
      <c r="BC211" s="396"/>
      <c r="BD211" s="397"/>
      <c r="BF211" s="1">
        <f>LEN(AK211)</f>
        <v>0</v>
      </c>
      <c r="BG211" s="1">
        <v>1</v>
      </c>
      <c r="BH211" s="1">
        <v>2</v>
      </c>
      <c r="BI211" s="1">
        <v>3</v>
      </c>
      <c r="BJ211" s="1">
        <v>4</v>
      </c>
      <c r="BK211" s="1">
        <v>5</v>
      </c>
      <c r="BL211" s="1">
        <v>6</v>
      </c>
      <c r="BM211" s="1">
        <v>7</v>
      </c>
      <c r="BN211" s="1">
        <v>8</v>
      </c>
      <c r="BO211" s="1">
        <v>9</v>
      </c>
      <c r="BP211" s="1">
        <v>10</v>
      </c>
      <c r="BQ211" s="1">
        <v>11</v>
      </c>
      <c r="BR211" s="1">
        <v>12</v>
      </c>
      <c r="BS211" s="1">
        <v>13</v>
      </c>
      <c r="BT211" s="1">
        <v>14</v>
      </c>
      <c r="BU211" s="1">
        <v>15</v>
      </c>
      <c r="BV211" s="1">
        <v>16</v>
      </c>
      <c r="BW211" s="1">
        <v>17</v>
      </c>
      <c r="BX211" s="1">
        <v>18</v>
      </c>
      <c r="BY211" s="1">
        <v>19</v>
      </c>
      <c r="BZ211" s="1">
        <v>20</v>
      </c>
    </row>
    <row r="212" spans="2:78" ht="16.5" customHeight="1" thickBot="1" x14ac:dyDescent="0.2">
      <c r="D212" s="443"/>
      <c r="E212" s="444"/>
      <c r="F212" s="444"/>
      <c r="G212" s="444"/>
      <c r="H212" s="444"/>
      <c r="I212" s="92" t="str">
        <f>MID($AK$211,BG212,1)</f>
        <v/>
      </c>
      <c r="J212" s="52" t="str">
        <f t="shared" ref="J212" si="203">MID($AK$211,BH212,1)</f>
        <v/>
      </c>
      <c r="K212" s="52" t="str">
        <f t="shared" ref="K212" si="204">MID($AK$211,BI212,1)</f>
        <v/>
      </c>
      <c r="L212" s="52" t="str">
        <f t="shared" ref="L212" si="205">MID($AK$211,BJ212,1)</f>
        <v/>
      </c>
      <c r="M212" s="52" t="str">
        <f t="shared" ref="M212" si="206">MID($AK$211,BK212,1)</f>
        <v/>
      </c>
      <c r="N212" s="52" t="str">
        <f t="shared" ref="N212" si="207">MID($AK$211,BL212,1)</f>
        <v/>
      </c>
      <c r="O212" s="52" t="str">
        <f t="shared" ref="O212" si="208">MID($AK$211,BM212,1)</f>
        <v/>
      </c>
      <c r="P212" s="52" t="str">
        <f t="shared" ref="P212" si="209">MID($AK$211,BN212,1)</f>
        <v/>
      </c>
      <c r="Q212" s="52" t="str">
        <f t="shared" ref="Q212" si="210">MID($AK$211,BO212,1)</f>
        <v/>
      </c>
      <c r="R212" s="52" t="str">
        <f t="shared" ref="R212" si="211">MID($AK$211,BP212,1)</f>
        <v/>
      </c>
      <c r="S212" s="52" t="str">
        <f t="shared" ref="S212" si="212">MID($AK$211,BQ212,1)</f>
        <v/>
      </c>
      <c r="T212" s="52" t="str">
        <f t="shared" ref="T212" si="213">MID($AK$211,BR212,1)</f>
        <v/>
      </c>
      <c r="U212" s="52" t="str">
        <f t="shared" ref="U212" si="214">MID($AK$211,BS212,1)</f>
        <v/>
      </c>
      <c r="V212" s="52" t="str">
        <f t="shared" ref="V212" si="215">MID($AK$211,BT212,1)</f>
        <v/>
      </c>
      <c r="W212" s="52" t="str">
        <f t="shared" ref="W212" si="216">MID($AK$211,BU212,1)</f>
        <v/>
      </c>
      <c r="X212" s="52" t="str">
        <f t="shared" ref="X212" si="217">MID($AK$211,BV212,1)</f>
        <v/>
      </c>
      <c r="Y212" s="52" t="str">
        <f t="shared" ref="Y212" si="218">MID($AK$211,BW212,1)</f>
        <v/>
      </c>
      <c r="Z212" s="410" t="str">
        <f>MID($AK$211,BX212,1)</f>
        <v/>
      </c>
      <c r="AA212" s="410"/>
      <c r="AB212" s="52" t="str">
        <f>MID($AK$211,BY212,1)</f>
        <v/>
      </c>
      <c r="AC212" s="78" t="str">
        <f>MID($AK$211,BZ212,1)</f>
        <v/>
      </c>
      <c r="AE212" s="35" t="s">
        <v>23</v>
      </c>
      <c r="AH212" s="394"/>
      <c r="AI212" s="394"/>
      <c r="AJ212" s="394"/>
      <c r="AK212" s="398"/>
      <c r="AL212" s="399"/>
      <c r="AM212" s="399"/>
      <c r="AN212" s="399"/>
      <c r="AO212" s="399"/>
      <c r="AP212" s="399"/>
      <c r="AQ212" s="399"/>
      <c r="AR212" s="399"/>
      <c r="AS212" s="399"/>
      <c r="AT212" s="399"/>
      <c r="AU212" s="399"/>
      <c r="AV212" s="399"/>
      <c r="AW212" s="399"/>
      <c r="AX212" s="399"/>
      <c r="AY212" s="399"/>
      <c r="AZ212" s="399"/>
      <c r="BA212" s="399"/>
      <c r="BB212" s="399"/>
      <c r="BC212" s="399"/>
      <c r="BD212" s="400"/>
      <c r="BG212" s="1">
        <v>21</v>
      </c>
      <c r="BH212" s="1">
        <v>22</v>
      </c>
      <c r="BI212" s="1">
        <v>23</v>
      </c>
      <c r="BJ212" s="1">
        <v>24</v>
      </c>
      <c r="BK212" s="1">
        <v>25</v>
      </c>
      <c r="BL212" s="1">
        <v>26</v>
      </c>
      <c r="BM212" s="1">
        <v>27</v>
      </c>
      <c r="BN212" s="1">
        <v>28</v>
      </c>
      <c r="BO212" s="1">
        <v>29</v>
      </c>
      <c r="BP212" s="1">
        <v>30</v>
      </c>
      <c r="BQ212" s="1">
        <v>31</v>
      </c>
      <c r="BR212" s="1">
        <v>32</v>
      </c>
      <c r="BS212" s="1">
        <v>33</v>
      </c>
      <c r="BT212" s="1">
        <v>34</v>
      </c>
      <c r="BU212" s="1">
        <v>35</v>
      </c>
      <c r="BV212" s="1">
        <v>36</v>
      </c>
      <c r="BW212" s="1">
        <v>37</v>
      </c>
      <c r="BX212" s="1">
        <v>38</v>
      </c>
      <c r="BY212" s="1">
        <v>39</v>
      </c>
      <c r="BZ212" s="1">
        <v>40</v>
      </c>
    </row>
    <row r="213" spans="2:78" ht="16.5" customHeight="1" x14ac:dyDescent="0.15">
      <c r="D213" s="70"/>
      <c r="E213" s="70"/>
      <c r="F213" s="70"/>
      <c r="G213" s="70"/>
      <c r="H213" s="70"/>
      <c r="Y213" s="20"/>
      <c r="Z213" s="20"/>
    </row>
    <row r="214" spans="2:78" ht="16.5" customHeight="1" thickBot="1" x14ac:dyDescent="0.2"/>
    <row r="215" spans="2:78" ht="16.5" customHeight="1" thickBot="1" x14ac:dyDescent="0.2">
      <c r="B215" s="15" t="s">
        <v>92</v>
      </c>
      <c r="D215" s="403" t="s">
        <v>47</v>
      </c>
      <c r="E215" s="405"/>
      <c r="F215" s="405"/>
      <c r="G215" s="405"/>
      <c r="H215" s="404"/>
      <c r="I215" s="61"/>
      <c r="J215" s="62"/>
      <c r="K215" s="63"/>
      <c r="L215" s="63"/>
      <c r="N215" s="403" t="s">
        <v>93</v>
      </c>
      <c r="O215" s="405"/>
      <c r="P215" s="405"/>
      <c r="Q215" s="404"/>
      <c r="R215" s="64"/>
      <c r="S215" s="65" t="s">
        <v>2</v>
      </c>
      <c r="T215" s="66"/>
      <c r="U215" s="60"/>
      <c r="V215" s="1" t="s">
        <v>33</v>
      </c>
      <c r="W215" s="67"/>
      <c r="X215" s="60"/>
      <c r="Y215" s="34" t="s">
        <v>34</v>
      </c>
      <c r="Z215" s="450"/>
      <c r="AA215" s="451"/>
      <c r="AB215" s="60"/>
      <c r="AC215" s="34" t="s">
        <v>35</v>
      </c>
    </row>
    <row r="216" spans="2:78" ht="16.5" customHeight="1" thickBot="1" x14ac:dyDescent="0.2">
      <c r="D216" s="419" t="s">
        <v>41</v>
      </c>
      <c r="E216" s="405"/>
      <c r="F216" s="405"/>
      <c r="G216" s="405"/>
      <c r="H216" s="404"/>
      <c r="I216" s="75" t="str">
        <f>MID($AK216,BG216,1)</f>
        <v/>
      </c>
      <c r="J216" s="43" t="str">
        <f t="shared" ref="J216:J217" si="219">MID($AK216,BH216,1)</f>
        <v/>
      </c>
      <c r="K216" s="43" t="str">
        <f t="shared" ref="K216:K217" si="220">MID($AK216,BI216,1)</f>
        <v/>
      </c>
      <c r="L216" s="43" t="str">
        <f t="shared" ref="L216:L217" si="221">MID($AK216,BJ216,1)</f>
        <v/>
      </c>
      <c r="M216" s="43" t="str">
        <f t="shared" ref="M216:M217" si="222">MID($AK216,BK216,1)</f>
        <v/>
      </c>
      <c r="N216" s="43" t="str">
        <f t="shared" ref="N216:N217" si="223">MID($AK216,BL216,1)</f>
        <v/>
      </c>
      <c r="O216" s="43" t="str">
        <f t="shared" ref="O216:O217" si="224">MID($AK216,BM216,1)</f>
        <v/>
      </c>
      <c r="P216" s="43" t="str">
        <f t="shared" ref="P216:P217" si="225">MID($AK216,BN216,1)</f>
        <v/>
      </c>
      <c r="Q216" s="43" t="str">
        <f t="shared" ref="Q216:Q217" si="226">MID($AK216,BO216,1)</f>
        <v/>
      </c>
      <c r="R216" s="43" t="str">
        <f t="shared" ref="R216:R217" si="227">MID($AK216,BP216,1)</f>
        <v/>
      </c>
      <c r="S216" s="43" t="str">
        <f t="shared" ref="S216:S217" si="228">MID($AK216,BQ216,1)</f>
        <v/>
      </c>
      <c r="T216" s="43" t="str">
        <f t="shared" ref="T216:T217" si="229">MID($AK216,BR216,1)</f>
        <v/>
      </c>
      <c r="U216" s="43" t="str">
        <f t="shared" ref="U216:U217" si="230">MID($AK216,BS216,1)</f>
        <v/>
      </c>
      <c r="V216" s="43" t="str">
        <f t="shared" ref="V216:V217" si="231">MID($AK216,BT216,1)</f>
        <v/>
      </c>
      <c r="W216" s="43" t="str">
        <f t="shared" ref="W216:W217" si="232">MID($AK216,BU216,1)</f>
        <v/>
      </c>
      <c r="X216" s="43" t="str">
        <f t="shared" ref="X216:X217" si="233">MID($AK216,BV216,1)</f>
        <v/>
      </c>
      <c r="Y216" s="43" t="str">
        <f>MID($AK216,BW216,1)</f>
        <v/>
      </c>
      <c r="Z216" s="411" t="str">
        <f>MID($AK216,BX216,1)</f>
        <v/>
      </c>
      <c r="AA216" s="412"/>
      <c r="AB216" s="43" t="str">
        <f>MID($AK216,BY216,1)</f>
        <v/>
      </c>
      <c r="AC216" s="76" t="str">
        <f>MID($AK216,BZ216,1)</f>
        <v/>
      </c>
      <c r="AH216" s="388" t="s">
        <v>136</v>
      </c>
      <c r="AI216" s="388"/>
      <c r="AJ216" s="389"/>
      <c r="AK216" s="390"/>
      <c r="AL216" s="391"/>
      <c r="AM216" s="391"/>
      <c r="AN216" s="391"/>
      <c r="AO216" s="391"/>
      <c r="AP216" s="391"/>
      <c r="AQ216" s="391"/>
      <c r="AR216" s="391"/>
      <c r="AS216" s="391"/>
      <c r="AT216" s="391"/>
      <c r="AU216" s="391"/>
      <c r="AV216" s="391"/>
      <c r="AW216" s="391"/>
      <c r="AX216" s="391"/>
      <c r="AY216" s="391"/>
      <c r="AZ216" s="391"/>
      <c r="BA216" s="391"/>
      <c r="BB216" s="391"/>
      <c r="BC216" s="391"/>
      <c r="BD216" s="392"/>
      <c r="BF216" s="1">
        <f>LEN(AK216)</f>
        <v>0</v>
      </c>
      <c r="BG216" s="1">
        <v>1</v>
      </c>
      <c r="BH216" s="1">
        <v>2</v>
      </c>
      <c r="BI216" s="1">
        <v>3</v>
      </c>
      <c r="BJ216" s="1">
        <v>4</v>
      </c>
      <c r="BK216" s="1">
        <v>5</v>
      </c>
      <c r="BL216" s="1">
        <v>6</v>
      </c>
      <c r="BM216" s="1">
        <v>7</v>
      </c>
      <c r="BN216" s="1">
        <v>8</v>
      </c>
      <c r="BO216" s="1">
        <v>9</v>
      </c>
      <c r="BP216" s="1">
        <v>10</v>
      </c>
      <c r="BQ216" s="1">
        <v>11</v>
      </c>
      <c r="BR216" s="1">
        <v>12</v>
      </c>
      <c r="BS216" s="1">
        <v>13</v>
      </c>
      <c r="BT216" s="1">
        <v>14</v>
      </c>
      <c r="BU216" s="1">
        <v>15</v>
      </c>
      <c r="BV216" s="1">
        <v>16</v>
      </c>
      <c r="BW216" s="1">
        <v>17</v>
      </c>
      <c r="BX216" s="1">
        <v>18</v>
      </c>
      <c r="BY216" s="1">
        <v>19</v>
      </c>
      <c r="BZ216" s="1">
        <v>20</v>
      </c>
    </row>
    <row r="217" spans="2:78" ht="16.5" customHeight="1" thickBot="1" x14ac:dyDescent="0.2">
      <c r="D217" s="403" t="s">
        <v>48</v>
      </c>
      <c r="E217" s="405"/>
      <c r="F217" s="405"/>
      <c r="G217" s="405"/>
      <c r="H217" s="404"/>
      <c r="I217" s="88" t="str">
        <f>MID($AK217,BG217,1)</f>
        <v/>
      </c>
      <c r="J217" s="55" t="str">
        <f t="shared" si="219"/>
        <v/>
      </c>
      <c r="K217" s="55" t="str">
        <f t="shared" si="220"/>
        <v/>
      </c>
      <c r="L217" s="55" t="str">
        <f t="shared" si="221"/>
        <v/>
      </c>
      <c r="M217" s="55" t="str">
        <f t="shared" si="222"/>
        <v/>
      </c>
      <c r="N217" s="55" t="str">
        <f t="shared" si="223"/>
        <v/>
      </c>
      <c r="O217" s="55" t="str">
        <f t="shared" si="224"/>
        <v/>
      </c>
      <c r="P217" s="55" t="str">
        <f t="shared" si="225"/>
        <v/>
      </c>
      <c r="Q217" s="55" t="str">
        <f t="shared" si="226"/>
        <v/>
      </c>
      <c r="R217" s="55" t="str">
        <f t="shared" si="227"/>
        <v/>
      </c>
      <c r="S217" s="55" t="str">
        <f t="shared" si="228"/>
        <v/>
      </c>
      <c r="T217" s="55" t="str">
        <f t="shared" si="229"/>
        <v/>
      </c>
      <c r="U217" s="55" t="str">
        <f t="shared" si="230"/>
        <v/>
      </c>
      <c r="V217" s="55" t="str">
        <f t="shared" si="231"/>
        <v/>
      </c>
      <c r="W217" s="55" t="str">
        <f t="shared" si="232"/>
        <v/>
      </c>
      <c r="X217" s="55" t="str">
        <f t="shared" si="233"/>
        <v/>
      </c>
      <c r="Y217" s="55" t="str">
        <f>MID($AK217,BW217,1)</f>
        <v/>
      </c>
      <c r="Z217" s="411" t="str">
        <f>MID($AK217,BX217,1)</f>
        <v/>
      </c>
      <c r="AA217" s="412"/>
      <c r="AB217" s="55" t="str">
        <f>MID($AK217,BY217,1)</f>
        <v/>
      </c>
      <c r="AC217" s="89" t="str">
        <f>MID($AK217,BZ217,1)</f>
        <v/>
      </c>
      <c r="AH217" s="388" t="s">
        <v>139</v>
      </c>
      <c r="AI217" s="388"/>
      <c r="AJ217" s="389"/>
      <c r="AK217" s="390"/>
      <c r="AL217" s="391"/>
      <c r="AM217" s="391"/>
      <c r="AN217" s="391"/>
      <c r="AO217" s="391"/>
      <c r="AP217" s="391"/>
      <c r="AQ217" s="391"/>
      <c r="AR217" s="391"/>
      <c r="AS217" s="391"/>
      <c r="AT217" s="391"/>
      <c r="AU217" s="391"/>
      <c r="AV217" s="391"/>
      <c r="AW217" s="391"/>
      <c r="AX217" s="391"/>
      <c r="AY217" s="391"/>
      <c r="AZ217" s="391"/>
      <c r="BA217" s="391"/>
      <c r="BB217" s="391"/>
      <c r="BC217" s="391"/>
      <c r="BD217" s="392"/>
      <c r="BF217" s="1">
        <f>LEN(AK217)</f>
        <v>0</v>
      </c>
      <c r="BG217" s="1">
        <v>1</v>
      </c>
      <c r="BH217" s="1">
        <v>2</v>
      </c>
      <c r="BI217" s="1">
        <v>3</v>
      </c>
      <c r="BJ217" s="1">
        <v>4</v>
      </c>
      <c r="BK217" s="1">
        <v>5</v>
      </c>
      <c r="BL217" s="1">
        <v>6</v>
      </c>
      <c r="BM217" s="1">
        <v>7</v>
      </c>
      <c r="BN217" s="1">
        <v>8</v>
      </c>
      <c r="BO217" s="1">
        <v>9</v>
      </c>
      <c r="BP217" s="1">
        <v>10</v>
      </c>
      <c r="BQ217" s="1">
        <v>11</v>
      </c>
      <c r="BR217" s="1">
        <v>12</v>
      </c>
      <c r="BS217" s="1">
        <v>13</v>
      </c>
      <c r="BT217" s="1">
        <v>14</v>
      </c>
      <c r="BU217" s="1">
        <v>15</v>
      </c>
      <c r="BV217" s="1">
        <v>16</v>
      </c>
      <c r="BW217" s="1">
        <v>17</v>
      </c>
      <c r="BX217" s="1">
        <v>18</v>
      </c>
      <c r="BY217" s="1">
        <v>19</v>
      </c>
      <c r="BZ217" s="1">
        <v>20</v>
      </c>
    </row>
    <row r="218" spans="2:78" ht="16.5" customHeight="1" thickBot="1" x14ac:dyDescent="0.2">
      <c r="D218" s="403" t="s">
        <v>49</v>
      </c>
      <c r="E218" s="405"/>
      <c r="F218" s="405"/>
      <c r="G218" s="405"/>
      <c r="H218" s="404"/>
      <c r="I218" s="64"/>
      <c r="J218" s="63" t="s">
        <v>2</v>
      </c>
      <c r="K218" s="66"/>
      <c r="L218" s="60"/>
      <c r="M218" s="63" t="s">
        <v>33</v>
      </c>
      <c r="N218" s="67"/>
      <c r="O218" s="69"/>
      <c r="P218" s="63" t="s">
        <v>34</v>
      </c>
      <c r="Q218" s="67"/>
      <c r="R218" s="69"/>
      <c r="S218" s="1" t="s">
        <v>35</v>
      </c>
    </row>
    <row r="219" spans="2:78" ht="16.5" customHeight="1" x14ac:dyDescent="0.15">
      <c r="D219" s="310" t="s">
        <v>94</v>
      </c>
      <c r="E219" s="311"/>
      <c r="F219" s="311"/>
      <c r="G219" s="311"/>
      <c r="H219" s="319"/>
      <c r="I219" s="19"/>
      <c r="J219" s="46"/>
      <c r="K219" s="46"/>
      <c r="L219" s="46"/>
      <c r="M219" s="47"/>
      <c r="O219" s="452"/>
      <c r="P219" s="452"/>
      <c r="Q219" s="1" t="s">
        <v>3</v>
      </c>
      <c r="T219" s="413"/>
      <c r="U219" s="413"/>
      <c r="V219" s="1" t="s">
        <v>4</v>
      </c>
      <c r="Y219" s="413"/>
      <c r="Z219" s="413"/>
      <c r="AA219" s="413"/>
      <c r="AB219" s="1" t="s">
        <v>5</v>
      </c>
    </row>
    <row r="220" spans="2:78" ht="3.75" customHeight="1" thickBot="1" x14ac:dyDescent="0.2">
      <c r="D220" s="48"/>
      <c r="E220" s="34"/>
      <c r="F220" s="34"/>
      <c r="G220" s="34"/>
      <c r="H220" s="23"/>
      <c r="I220" s="24"/>
      <c r="J220" s="49"/>
      <c r="K220" s="49"/>
      <c r="L220" s="49"/>
      <c r="M220" s="50"/>
      <c r="AA220" s="12"/>
    </row>
    <row r="221" spans="2:78" ht="16.5" customHeight="1" x14ac:dyDescent="0.15">
      <c r="D221" s="441" t="s">
        <v>95</v>
      </c>
      <c r="E221" s="442"/>
      <c r="F221" s="442"/>
      <c r="G221" s="442"/>
      <c r="H221" s="442"/>
      <c r="I221" s="83" t="str">
        <f>MID($AK$221,BG221,1)</f>
        <v/>
      </c>
      <c r="J221" s="51" t="str">
        <f t="shared" ref="J221:Y221" si="234">MID($AK$221,BH221,1)</f>
        <v/>
      </c>
      <c r="K221" s="51" t="str">
        <f t="shared" si="234"/>
        <v/>
      </c>
      <c r="L221" s="51" t="str">
        <f t="shared" si="234"/>
        <v/>
      </c>
      <c r="M221" s="51" t="str">
        <f t="shared" si="234"/>
        <v/>
      </c>
      <c r="N221" s="51" t="str">
        <f t="shared" si="234"/>
        <v/>
      </c>
      <c r="O221" s="51" t="str">
        <f t="shared" si="234"/>
        <v/>
      </c>
      <c r="P221" s="51" t="str">
        <f t="shared" si="234"/>
        <v/>
      </c>
      <c r="Q221" s="51" t="str">
        <f t="shared" si="234"/>
        <v/>
      </c>
      <c r="R221" s="51" t="str">
        <f t="shared" si="234"/>
        <v/>
      </c>
      <c r="S221" s="51" t="str">
        <f t="shared" si="234"/>
        <v/>
      </c>
      <c r="T221" s="51" t="str">
        <f t="shared" si="234"/>
        <v/>
      </c>
      <c r="U221" s="51" t="str">
        <f t="shared" si="234"/>
        <v/>
      </c>
      <c r="V221" s="51" t="str">
        <f t="shared" si="234"/>
        <v/>
      </c>
      <c r="W221" s="51" t="str">
        <f t="shared" si="234"/>
        <v/>
      </c>
      <c r="X221" s="51" t="str">
        <f t="shared" si="234"/>
        <v/>
      </c>
      <c r="Y221" s="51" t="str">
        <f t="shared" si="234"/>
        <v/>
      </c>
      <c r="Z221" s="414" t="str">
        <f>MID($AK$221,BX221,1)</f>
        <v/>
      </c>
      <c r="AA221" s="414"/>
      <c r="AB221" s="51" t="str">
        <f>MID($AK$221,BY221,1)</f>
        <v/>
      </c>
      <c r="AC221" s="77" t="str">
        <f>MID($AK$221,BZ221,1)</f>
        <v/>
      </c>
      <c r="AE221" s="33" t="s">
        <v>50</v>
      </c>
      <c r="AH221" s="393" t="s">
        <v>149</v>
      </c>
      <c r="AI221" s="394"/>
      <c r="AJ221" s="394"/>
      <c r="AK221" s="395"/>
      <c r="AL221" s="396"/>
      <c r="AM221" s="396"/>
      <c r="AN221" s="396"/>
      <c r="AO221" s="396"/>
      <c r="AP221" s="396"/>
      <c r="AQ221" s="396"/>
      <c r="AR221" s="396"/>
      <c r="AS221" s="396"/>
      <c r="AT221" s="396"/>
      <c r="AU221" s="396"/>
      <c r="AV221" s="396"/>
      <c r="AW221" s="396"/>
      <c r="AX221" s="396"/>
      <c r="AY221" s="396"/>
      <c r="AZ221" s="396"/>
      <c r="BA221" s="396"/>
      <c r="BB221" s="396"/>
      <c r="BC221" s="396"/>
      <c r="BD221" s="397"/>
      <c r="BF221" s="1">
        <f>LEN(AK221)</f>
        <v>0</v>
      </c>
      <c r="BG221" s="1">
        <v>1</v>
      </c>
      <c r="BH221" s="1">
        <v>2</v>
      </c>
      <c r="BI221" s="1">
        <v>3</v>
      </c>
      <c r="BJ221" s="1">
        <v>4</v>
      </c>
      <c r="BK221" s="1">
        <v>5</v>
      </c>
      <c r="BL221" s="1">
        <v>6</v>
      </c>
      <c r="BM221" s="1">
        <v>7</v>
      </c>
      <c r="BN221" s="1">
        <v>8</v>
      </c>
      <c r="BO221" s="1">
        <v>9</v>
      </c>
      <c r="BP221" s="1">
        <v>10</v>
      </c>
      <c r="BQ221" s="1">
        <v>11</v>
      </c>
      <c r="BR221" s="1">
        <v>12</v>
      </c>
      <c r="BS221" s="1">
        <v>13</v>
      </c>
      <c r="BT221" s="1">
        <v>14</v>
      </c>
      <c r="BU221" s="1">
        <v>15</v>
      </c>
      <c r="BV221" s="1">
        <v>16</v>
      </c>
      <c r="BW221" s="1">
        <v>17</v>
      </c>
      <c r="BX221" s="1">
        <v>18</v>
      </c>
      <c r="BY221" s="1">
        <v>19</v>
      </c>
      <c r="BZ221" s="1">
        <v>20</v>
      </c>
    </row>
    <row r="222" spans="2:78" ht="16.5" customHeight="1" thickBot="1" x14ac:dyDescent="0.2">
      <c r="D222" s="443"/>
      <c r="E222" s="444"/>
      <c r="F222" s="444"/>
      <c r="G222" s="444"/>
      <c r="H222" s="444"/>
      <c r="I222" s="92" t="str">
        <f>MID($AK$221,BG222,1)</f>
        <v/>
      </c>
      <c r="J222" s="52" t="str">
        <f t="shared" ref="J222" si="235">MID($AK$221,BH222,1)</f>
        <v/>
      </c>
      <c r="K222" s="52" t="str">
        <f t="shared" ref="K222" si="236">MID($AK$221,BI222,1)</f>
        <v/>
      </c>
      <c r="L222" s="52" t="str">
        <f t="shared" ref="L222" si="237">MID($AK$221,BJ222,1)</f>
        <v/>
      </c>
      <c r="M222" s="52" t="str">
        <f t="shared" ref="M222" si="238">MID($AK$221,BK222,1)</f>
        <v/>
      </c>
      <c r="N222" s="52" t="str">
        <f t="shared" ref="N222" si="239">MID($AK$221,BL222,1)</f>
        <v/>
      </c>
      <c r="O222" s="52" t="str">
        <f t="shared" ref="O222" si="240">MID($AK$221,BM222,1)</f>
        <v/>
      </c>
      <c r="P222" s="52" t="str">
        <f t="shared" ref="P222" si="241">MID($AK$221,BN222,1)</f>
        <v/>
      </c>
      <c r="Q222" s="52" t="str">
        <f t="shared" ref="Q222" si="242">MID($AK$221,BO222,1)</f>
        <v/>
      </c>
      <c r="R222" s="52" t="str">
        <f t="shared" ref="R222" si="243">MID($AK$221,BP222,1)</f>
        <v/>
      </c>
      <c r="S222" s="52" t="str">
        <f t="shared" ref="S222" si="244">MID($AK$221,BQ222,1)</f>
        <v/>
      </c>
      <c r="T222" s="52" t="str">
        <f t="shared" ref="T222" si="245">MID($AK$221,BR222,1)</f>
        <v/>
      </c>
      <c r="U222" s="52" t="str">
        <f t="shared" ref="U222" si="246">MID($AK$221,BS222,1)</f>
        <v/>
      </c>
      <c r="V222" s="52" t="str">
        <f t="shared" ref="V222" si="247">MID($AK$221,BT222,1)</f>
        <v/>
      </c>
      <c r="W222" s="52" t="str">
        <f t="shared" ref="W222" si="248">MID($AK$221,BU222,1)</f>
        <v/>
      </c>
      <c r="X222" s="52" t="str">
        <f t="shared" ref="X222" si="249">MID($AK$221,BV222,1)</f>
        <v/>
      </c>
      <c r="Y222" s="52" t="str">
        <f t="shared" ref="Y222" si="250">MID($AK$221,BW222,1)</f>
        <v/>
      </c>
      <c r="Z222" s="410" t="str">
        <f>MID($AK$221,BX222,1)</f>
        <v/>
      </c>
      <c r="AA222" s="410"/>
      <c r="AB222" s="52" t="str">
        <f>MID($AK$221,BY222,1)</f>
        <v/>
      </c>
      <c r="AC222" s="78" t="str">
        <f>MID($AK$221,BZ222,1)</f>
        <v/>
      </c>
      <c r="AE222" s="35" t="s">
        <v>23</v>
      </c>
      <c r="AH222" s="394"/>
      <c r="AI222" s="394"/>
      <c r="AJ222" s="394"/>
      <c r="AK222" s="398"/>
      <c r="AL222" s="399"/>
      <c r="AM222" s="399"/>
      <c r="AN222" s="399"/>
      <c r="AO222" s="399"/>
      <c r="AP222" s="399"/>
      <c r="AQ222" s="399"/>
      <c r="AR222" s="399"/>
      <c r="AS222" s="399"/>
      <c r="AT222" s="399"/>
      <c r="AU222" s="399"/>
      <c r="AV222" s="399"/>
      <c r="AW222" s="399"/>
      <c r="AX222" s="399"/>
      <c r="AY222" s="399"/>
      <c r="AZ222" s="399"/>
      <c r="BA222" s="399"/>
      <c r="BB222" s="399"/>
      <c r="BC222" s="399"/>
      <c r="BD222" s="400"/>
      <c r="BG222" s="1">
        <v>21</v>
      </c>
      <c r="BH222" s="1">
        <v>22</v>
      </c>
      <c r="BI222" s="1">
        <v>23</v>
      </c>
      <c r="BJ222" s="1">
        <v>24</v>
      </c>
      <c r="BK222" s="1">
        <v>25</v>
      </c>
      <c r="BL222" s="1">
        <v>26</v>
      </c>
      <c r="BM222" s="1">
        <v>27</v>
      </c>
      <c r="BN222" s="1">
        <v>28</v>
      </c>
      <c r="BO222" s="1">
        <v>29</v>
      </c>
      <c r="BP222" s="1">
        <v>30</v>
      </c>
      <c r="BQ222" s="1">
        <v>31</v>
      </c>
      <c r="BR222" s="1">
        <v>32</v>
      </c>
      <c r="BS222" s="1">
        <v>33</v>
      </c>
      <c r="BT222" s="1">
        <v>34</v>
      </c>
      <c r="BU222" s="1">
        <v>35</v>
      </c>
      <c r="BV222" s="1">
        <v>36</v>
      </c>
      <c r="BW222" s="1">
        <v>37</v>
      </c>
      <c r="BX222" s="1">
        <v>38</v>
      </c>
      <c r="BY222" s="1">
        <v>39</v>
      </c>
      <c r="BZ222" s="1">
        <v>40</v>
      </c>
    </row>
    <row r="223" spans="2:78" ht="16.5" customHeight="1" x14ac:dyDescent="0.15">
      <c r="D223" s="70"/>
      <c r="E223" s="70"/>
      <c r="F223" s="70"/>
      <c r="G223" s="70"/>
      <c r="H223" s="70"/>
      <c r="Y223" s="20"/>
      <c r="Z223" s="20"/>
    </row>
    <row r="224" spans="2:78" ht="16.5" customHeight="1" thickBot="1" x14ac:dyDescent="0.2"/>
    <row r="225" spans="2:78" ht="16.5" customHeight="1" thickBot="1" x14ac:dyDescent="0.2">
      <c r="B225" s="15" t="s">
        <v>92</v>
      </c>
      <c r="D225" s="403" t="s">
        <v>47</v>
      </c>
      <c r="E225" s="405"/>
      <c r="F225" s="405"/>
      <c r="G225" s="405"/>
      <c r="H225" s="404"/>
      <c r="I225" s="61"/>
      <c r="J225" s="62"/>
      <c r="K225" s="63"/>
      <c r="L225" s="63"/>
      <c r="N225" s="403" t="s">
        <v>93</v>
      </c>
      <c r="O225" s="405"/>
      <c r="P225" s="405"/>
      <c r="Q225" s="404"/>
      <c r="R225" s="64"/>
      <c r="S225" s="65" t="s">
        <v>2</v>
      </c>
      <c r="T225" s="66"/>
      <c r="U225" s="60"/>
      <c r="V225" s="1" t="s">
        <v>33</v>
      </c>
      <c r="W225" s="67"/>
      <c r="X225" s="60"/>
      <c r="Y225" s="34" t="s">
        <v>34</v>
      </c>
      <c r="Z225" s="450"/>
      <c r="AA225" s="451"/>
      <c r="AB225" s="60"/>
      <c r="AC225" s="34" t="s">
        <v>35</v>
      </c>
    </row>
    <row r="226" spans="2:78" ht="16.5" customHeight="1" thickBot="1" x14ac:dyDescent="0.2">
      <c r="D226" s="419" t="s">
        <v>41</v>
      </c>
      <c r="E226" s="405"/>
      <c r="F226" s="405"/>
      <c r="G226" s="405"/>
      <c r="H226" s="404"/>
      <c r="I226" s="75" t="str">
        <f>MID($AK226,BG226,1)</f>
        <v/>
      </c>
      <c r="J226" s="43" t="str">
        <f t="shared" ref="J226:J227" si="251">MID($AK226,BH226,1)</f>
        <v/>
      </c>
      <c r="K226" s="43" t="str">
        <f t="shared" ref="K226:K227" si="252">MID($AK226,BI226,1)</f>
        <v/>
      </c>
      <c r="L226" s="43" t="str">
        <f t="shared" ref="L226:L227" si="253">MID($AK226,BJ226,1)</f>
        <v/>
      </c>
      <c r="M226" s="43" t="str">
        <f t="shared" ref="M226:M227" si="254">MID($AK226,BK226,1)</f>
        <v/>
      </c>
      <c r="N226" s="43" t="str">
        <f t="shared" ref="N226:N227" si="255">MID($AK226,BL226,1)</f>
        <v/>
      </c>
      <c r="O226" s="43" t="str">
        <f t="shared" ref="O226:O227" si="256">MID($AK226,BM226,1)</f>
        <v/>
      </c>
      <c r="P226" s="43" t="str">
        <f t="shared" ref="P226:P227" si="257">MID($AK226,BN226,1)</f>
        <v/>
      </c>
      <c r="Q226" s="43" t="str">
        <f t="shared" ref="Q226:Q227" si="258">MID($AK226,BO226,1)</f>
        <v/>
      </c>
      <c r="R226" s="43" t="str">
        <f t="shared" ref="R226:R227" si="259">MID($AK226,BP226,1)</f>
        <v/>
      </c>
      <c r="S226" s="43" t="str">
        <f t="shared" ref="S226:S227" si="260">MID($AK226,BQ226,1)</f>
        <v/>
      </c>
      <c r="T226" s="43" t="str">
        <f t="shared" ref="T226:T227" si="261">MID($AK226,BR226,1)</f>
        <v/>
      </c>
      <c r="U226" s="43" t="str">
        <f t="shared" ref="U226:U227" si="262">MID($AK226,BS226,1)</f>
        <v/>
      </c>
      <c r="V226" s="43" t="str">
        <f t="shared" ref="V226:V227" si="263">MID($AK226,BT226,1)</f>
        <v/>
      </c>
      <c r="W226" s="43" t="str">
        <f t="shared" ref="W226:W227" si="264">MID($AK226,BU226,1)</f>
        <v/>
      </c>
      <c r="X226" s="43" t="str">
        <f t="shared" ref="X226:X227" si="265">MID($AK226,BV226,1)</f>
        <v/>
      </c>
      <c r="Y226" s="43" t="str">
        <f>MID($AK226,BW226,1)</f>
        <v/>
      </c>
      <c r="Z226" s="411" t="str">
        <f>MID($AK226,BX226,1)</f>
        <v/>
      </c>
      <c r="AA226" s="412"/>
      <c r="AB226" s="43" t="str">
        <f>MID($AK226,BY226,1)</f>
        <v/>
      </c>
      <c r="AC226" s="76" t="str">
        <f>MID($AK226,BZ226,1)</f>
        <v/>
      </c>
      <c r="AH226" s="388" t="s">
        <v>136</v>
      </c>
      <c r="AI226" s="388"/>
      <c r="AJ226" s="389"/>
      <c r="AK226" s="390"/>
      <c r="AL226" s="391"/>
      <c r="AM226" s="391"/>
      <c r="AN226" s="391"/>
      <c r="AO226" s="391"/>
      <c r="AP226" s="391"/>
      <c r="AQ226" s="391"/>
      <c r="AR226" s="391"/>
      <c r="AS226" s="391"/>
      <c r="AT226" s="391"/>
      <c r="AU226" s="391"/>
      <c r="AV226" s="391"/>
      <c r="AW226" s="391"/>
      <c r="AX226" s="391"/>
      <c r="AY226" s="391"/>
      <c r="AZ226" s="391"/>
      <c r="BA226" s="391"/>
      <c r="BB226" s="391"/>
      <c r="BC226" s="391"/>
      <c r="BD226" s="392"/>
      <c r="BF226" s="1">
        <f>LEN(AK226)</f>
        <v>0</v>
      </c>
      <c r="BG226" s="1">
        <v>1</v>
      </c>
      <c r="BH226" s="1">
        <v>2</v>
      </c>
      <c r="BI226" s="1">
        <v>3</v>
      </c>
      <c r="BJ226" s="1">
        <v>4</v>
      </c>
      <c r="BK226" s="1">
        <v>5</v>
      </c>
      <c r="BL226" s="1">
        <v>6</v>
      </c>
      <c r="BM226" s="1">
        <v>7</v>
      </c>
      <c r="BN226" s="1">
        <v>8</v>
      </c>
      <c r="BO226" s="1">
        <v>9</v>
      </c>
      <c r="BP226" s="1">
        <v>10</v>
      </c>
      <c r="BQ226" s="1">
        <v>11</v>
      </c>
      <c r="BR226" s="1">
        <v>12</v>
      </c>
      <c r="BS226" s="1">
        <v>13</v>
      </c>
      <c r="BT226" s="1">
        <v>14</v>
      </c>
      <c r="BU226" s="1">
        <v>15</v>
      </c>
      <c r="BV226" s="1">
        <v>16</v>
      </c>
      <c r="BW226" s="1">
        <v>17</v>
      </c>
      <c r="BX226" s="1">
        <v>18</v>
      </c>
      <c r="BY226" s="1">
        <v>19</v>
      </c>
      <c r="BZ226" s="1">
        <v>20</v>
      </c>
    </row>
    <row r="227" spans="2:78" ht="16.5" customHeight="1" thickBot="1" x14ac:dyDescent="0.2">
      <c r="D227" s="403" t="s">
        <v>48</v>
      </c>
      <c r="E227" s="405"/>
      <c r="F227" s="405"/>
      <c r="G227" s="405"/>
      <c r="H227" s="404"/>
      <c r="I227" s="88" t="str">
        <f>MID($AK227,BG227,1)</f>
        <v/>
      </c>
      <c r="J227" s="55" t="str">
        <f t="shared" si="251"/>
        <v/>
      </c>
      <c r="K227" s="55" t="str">
        <f t="shared" si="252"/>
        <v/>
      </c>
      <c r="L227" s="55" t="str">
        <f t="shared" si="253"/>
        <v/>
      </c>
      <c r="M227" s="55" t="str">
        <f t="shared" si="254"/>
        <v/>
      </c>
      <c r="N227" s="55" t="str">
        <f t="shared" si="255"/>
        <v/>
      </c>
      <c r="O227" s="55" t="str">
        <f t="shared" si="256"/>
        <v/>
      </c>
      <c r="P227" s="55" t="str">
        <f t="shared" si="257"/>
        <v/>
      </c>
      <c r="Q227" s="55" t="str">
        <f t="shared" si="258"/>
        <v/>
      </c>
      <c r="R227" s="55" t="str">
        <f t="shared" si="259"/>
        <v/>
      </c>
      <c r="S227" s="55" t="str">
        <f t="shared" si="260"/>
        <v/>
      </c>
      <c r="T227" s="55" t="str">
        <f t="shared" si="261"/>
        <v/>
      </c>
      <c r="U227" s="55" t="str">
        <f t="shared" si="262"/>
        <v/>
      </c>
      <c r="V227" s="55" t="str">
        <f t="shared" si="263"/>
        <v/>
      </c>
      <c r="W227" s="55" t="str">
        <f t="shared" si="264"/>
        <v/>
      </c>
      <c r="X227" s="55" t="str">
        <f t="shared" si="265"/>
        <v/>
      </c>
      <c r="Y227" s="55" t="str">
        <f>MID($AK227,BW227,1)</f>
        <v/>
      </c>
      <c r="Z227" s="411" t="str">
        <f>MID($AK227,BX227,1)</f>
        <v/>
      </c>
      <c r="AA227" s="412"/>
      <c r="AB227" s="55" t="str">
        <f>MID($AK227,BY227,1)</f>
        <v/>
      </c>
      <c r="AC227" s="89" t="str">
        <f>MID($AK227,BZ227,1)</f>
        <v/>
      </c>
      <c r="AH227" s="388" t="s">
        <v>139</v>
      </c>
      <c r="AI227" s="388"/>
      <c r="AJ227" s="389"/>
      <c r="AK227" s="390"/>
      <c r="AL227" s="391"/>
      <c r="AM227" s="391"/>
      <c r="AN227" s="391"/>
      <c r="AO227" s="391"/>
      <c r="AP227" s="391"/>
      <c r="AQ227" s="391"/>
      <c r="AR227" s="391"/>
      <c r="AS227" s="391"/>
      <c r="AT227" s="391"/>
      <c r="AU227" s="391"/>
      <c r="AV227" s="391"/>
      <c r="AW227" s="391"/>
      <c r="AX227" s="391"/>
      <c r="AY227" s="391"/>
      <c r="AZ227" s="391"/>
      <c r="BA227" s="391"/>
      <c r="BB227" s="391"/>
      <c r="BC227" s="391"/>
      <c r="BD227" s="392"/>
      <c r="BF227" s="1">
        <f>LEN(AK227)</f>
        <v>0</v>
      </c>
      <c r="BG227" s="1">
        <v>1</v>
      </c>
      <c r="BH227" s="1">
        <v>2</v>
      </c>
      <c r="BI227" s="1">
        <v>3</v>
      </c>
      <c r="BJ227" s="1">
        <v>4</v>
      </c>
      <c r="BK227" s="1">
        <v>5</v>
      </c>
      <c r="BL227" s="1">
        <v>6</v>
      </c>
      <c r="BM227" s="1">
        <v>7</v>
      </c>
      <c r="BN227" s="1">
        <v>8</v>
      </c>
      <c r="BO227" s="1">
        <v>9</v>
      </c>
      <c r="BP227" s="1">
        <v>10</v>
      </c>
      <c r="BQ227" s="1">
        <v>11</v>
      </c>
      <c r="BR227" s="1">
        <v>12</v>
      </c>
      <c r="BS227" s="1">
        <v>13</v>
      </c>
      <c r="BT227" s="1">
        <v>14</v>
      </c>
      <c r="BU227" s="1">
        <v>15</v>
      </c>
      <c r="BV227" s="1">
        <v>16</v>
      </c>
      <c r="BW227" s="1">
        <v>17</v>
      </c>
      <c r="BX227" s="1">
        <v>18</v>
      </c>
      <c r="BY227" s="1">
        <v>19</v>
      </c>
      <c r="BZ227" s="1">
        <v>20</v>
      </c>
    </row>
    <row r="228" spans="2:78" ht="16.5" customHeight="1" thickBot="1" x14ac:dyDescent="0.2">
      <c r="D228" s="403" t="s">
        <v>49</v>
      </c>
      <c r="E228" s="405"/>
      <c r="F228" s="405"/>
      <c r="G228" s="405"/>
      <c r="H228" s="404"/>
      <c r="I228" s="64"/>
      <c r="J228" s="63" t="s">
        <v>2</v>
      </c>
      <c r="K228" s="66"/>
      <c r="L228" s="60"/>
      <c r="M228" s="63" t="s">
        <v>33</v>
      </c>
      <c r="N228" s="67"/>
      <c r="O228" s="69"/>
      <c r="P228" s="63" t="s">
        <v>34</v>
      </c>
      <c r="Q228" s="67"/>
      <c r="R228" s="69"/>
      <c r="S228" s="1" t="s">
        <v>35</v>
      </c>
    </row>
    <row r="229" spans="2:78" ht="16.5" customHeight="1" x14ac:dyDescent="0.15">
      <c r="D229" s="310" t="s">
        <v>94</v>
      </c>
      <c r="E229" s="311"/>
      <c r="F229" s="311"/>
      <c r="G229" s="311"/>
      <c r="H229" s="319"/>
      <c r="I229" s="19"/>
      <c r="J229" s="46"/>
      <c r="K229" s="46"/>
      <c r="L229" s="46"/>
      <c r="M229" s="47"/>
      <c r="O229" s="452"/>
      <c r="P229" s="452"/>
      <c r="Q229" s="1" t="s">
        <v>3</v>
      </c>
      <c r="T229" s="413"/>
      <c r="U229" s="413"/>
      <c r="V229" s="1" t="s">
        <v>4</v>
      </c>
      <c r="Y229" s="413"/>
      <c r="Z229" s="413"/>
      <c r="AA229" s="413"/>
      <c r="AB229" s="1" t="s">
        <v>5</v>
      </c>
    </row>
    <row r="230" spans="2:78" ht="3.75" customHeight="1" thickBot="1" x14ac:dyDescent="0.2">
      <c r="D230" s="48"/>
      <c r="E230" s="34"/>
      <c r="F230" s="34"/>
      <c r="G230" s="34"/>
      <c r="H230" s="23"/>
      <c r="I230" s="24"/>
      <c r="J230" s="49"/>
      <c r="K230" s="49"/>
      <c r="L230" s="49"/>
      <c r="M230" s="50"/>
      <c r="AA230" s="12"/>
    </row>
    <row r="231" spans="2:78" ht="16.5" customHeight="1" x14ac:dyDescent="0.15">
      <c r="D231" s="441" t="s">
        <v>95</v>
      </c>
      <c r="E231" s="442"/>
      <c r="F231" s="442"/>
      <c r="G231" s="442"/>
      <c r="H231" s="442"/>
      <c r="I231" s="83" t="str">
        <f>MID($AK$231,BG231,1)</f>
        <v/>
      </c>
      <c r="J231" s="51" t="str">
        <f t="shared" ref="J231:Y231" si="266">MID($AK$231,BH231,1)</f>
        <v/>
      </c>
      <c r="K231" s="51" t="str">
        <f t="shared" si="266"/>
        <v/>
      </c>
      <c r="L231" s="51" t="str">
        <f t="shared" si="266"/>
        <v/>
      </c>
      <c r="M231" s="51" t="str">
        <f t="shared" si="266"/>
        <v/>
      </c>
      <c r="N231" s="51" t="str">
        <f t="shared" si="266"/>
        <v/>
      </c>
      <c r="O231" s="51" t="str">
        <f t="shared" si="266"/>
        <v/>
      </c>
      <c r="P231" s="51" t="str">
        <f t="shared" si="266"/>
        <v/>
      </c>
      <c r="Q231" s="51" t="str">
        <f t="shared" si="266"/>
        <v/>
      </c>
      <c r="R231" s="51" t="str">
        <f t="shared" si="266"/>
        <v/>
      </c>
      <c r="S231" s="51" t="str">
        <f t="shared" si="266"/>
        <v/>
      </c>
      <c r="T231" s="51" t="str">
        <f t="shared" si="266"/>
        <v/>
      </c>
      <c r="U231" s="51" t="str">
        <f t="shared" si="266"/>
        <v/>
      </c>
      <c r="V231" s="51" t="str">
        <f t="shared" si="266"/>
        <v/>
      </c>
      <c r="W231" s="51" t="str">
        <f t="shared" si="266"/>
        <v/>
      </c>
      <c r="X231" s="51" t="str">
        <f t="shared" si="266"/>
        <v/>
      </c>
      <c r="Y231" s="51" t="str">
        <f t="shared" si="266"/>
        <v/>
      </c>
      <c r="Z231" s="414" t="str">
        <f>MID($AK$231,BX231,1)</f>
        <v/>
      </c>
      <c r="AA231" s="414"/>
      <c r="AB231" s="51" t="str">
        <f>MID($AK$231,BY231,1)</f>
        <v/>
      </c>
      <c r="AC231" s="77" t="str">
        <f>MID($AK$231,BZ231,1)</f>
        <v/>
      </c>
      <c r="AE231" s="33" t="s">
        <v>50</v>
      </c>
      <c r="AH231" s="393" t="s">
        <v>149</v>
      </c>
      <c r="AI231" s="394"/>
      <c r="AJ231" s="394"/>
      <c r="AK231" s="395"/>
      <c r="AL231" s="396"/>
      <c r="AM231" s="396"/>
      <c r="AN231" s="396"/>
      <c r="AO231" s="396"/>
      <c r="AP231" s="396"/>
      <c r="AQ231" s="396"/>
      <c r="AR231" s="396"/>
      <c r="AS231" s="396"/>
      <c r="AT231" s="396"/>
      <c r="AU231" s="396"/>
      <c r="AV231" s="396"/>
      <c r="AW231" s="396"/>
      <c r="AX231" s="396"/>
      <c r="AY231" s="396"/>
      <c r="AZ231" s="396"/>
      <c r="BA231" s="396"/>
      <c r="BB231" s="396"/>
      <c r="BC231" s="396"/>
      <c r="BD231" s="397"/>
      <c r="BF231" s="1">
        <f>LEN(AK231)</f>
        <v>0</v>
      </c>
      <c r="BG231" s="1">
        <v>1</v>
      </c>
      <c r="BH231" s="1">
        <v>2</v>
      </c>
      <c r="BI231" s="1">
        <v>3</v>
      </c>
      <c r="BJ231" s="1">
        <v>4</v>
      </c>
      <c r="BK231" s="1">
        <v>5</v>
      </c>
      <c r="BL231" s="1">
        <v>6</v>
      </c>
      <c r="BM231" s="1">
        <v>7</v>
      </c>
      <c r="BN231" s="1">
        <v>8</v>
      </c>
      <c r="BO231" s="1">
        <v>9</v>
      </c>
      <c r="BP231" s="1">
        <v>10</v>
      </c>
      <c r="BQ231" s="1">
        <v>11</v>
      </c>
      <c r="BR231" s="1">
        <v>12</v>
      </c>
      <c r="BS231" s="1">
        <v>13</v>
      </c>
      <c r="BT231" s="1">
        <v>14</v>
      </c>
      <c r="BU231" s="1">
        <v>15</v>
      </c>
      <c r="BV231" s="1">
        <v>16</v>
      </c>
      <c r="BW231" s="1">
        <v>17</v>
      </c>
      <c r="BX231" s="1">
        <v>18</v>
      </c>
      <c r="BY231" s="1">
        <v>19</v>
      </c>
      <c r="BZ231" s="1">
        <v>20</v>
      </c>
    </row>
    <row r="232" spans="2:78" ht="16.5" customHeight="1" thickBot="1" x14ac:dyDescent="0.2">
      <c r="D232" s="443"/>
      <c r="E232" s="444"/>
      <c r="F232" s="444"/>
      <c r="G232" s="444"/>
      <c r="H232" s="444"/>
      <c r="I232" s="92" t="str">
        <f>MID($AK$231,BG232,1)</f>
        <v/>
      </c>
      <c r="J232" s="52" t="str">
        <f t="shared" ref="J232" si="267">MID($AK$231,BH232,1)</f>
        <v/>
      </c>
      <c r="K232" s="52" t="str">
        <f t="shared" ref="K232" si="268">MID($AK$231,BI232,1)</f>
        <v/>
      </c>
      <c r="L232" s="52" t="str">
        <f t="shared" ref="L232" si="269">MID($AK$231,BJ232,1)</f>
        <v/>
      </c>
      <c r="M232" s="52" t="str">
        <f t="shared" ref="M232" si="270">MID($AK$231,BK232,1)</f>
        <v/>
      </c>
      <c r="N232" s="52" t="str">
        <f t="shared" ref="N232" si="271">MID($AK$231,BL232,1)</f>
        <v/>
      </c>
      <c r="O232" s="52" t="str">
        <f t="shared" ref="O232" si="272">MID($AK$231,BM232,1)</f>
        <v/>
      </c>
      <c r="P232" s="52" t="str">
        <f t="shared" ref="P232" si="273">MID($AK$231,BN232,1)</f>
        <v/>
      </c>
      <c r="Q232" s="52" t="str">
        <f t="shared" ref="Q232" si="274">MID($AK$231,BO232,1)</f>
        <v/>
      </c>
      <c r="R232" s="52" t="str">
        <f t="shared" ref="R232" si="275">MID($AK$231,BP232,1)</f>
        <v/>
      </c>
      <c r="S232" s="52" t="str">
        <f t="shared" ref="S232" si="276">MID($AK$231,BQ232,1)</f>
        <v/>
      </c>
      <c r="T232" s="52" t="str">
        <f t="shared" ref="T232" si="277">MID($AK$231,BR232,1)</f>
        <v/>
      </c>
      <c r="U232" s="52" t="str">
        <f t="shared" ref="U232" si="278">MID($AK$231,BS232,1)</f>
        <v/>
      </c>
      <c r="V232" s="52" t="str">
        <f t="shared" ref="V232" si="279">MID($AK$231,BT232,1)</f>
        <v/>
      </c>
      <c r="W232" s="52" t="str">
        <f t="shared" ref="W232" si="280">MID($AK$231,BU232,1)</f>
        <v/>
      </c>
      <c r="X232" s="52" t="str">
        <f t="shared" ref="X232" si="281">MID($AK$231,BV232,1)</f>
        <v/>
      </c>
      <c r="Y232" s="52" t="str">
        <f t="shared" ref="Y232" si="282">MID($AK$231,BW232,1)</f>
        <v/>
      </c>
      <c r="Z232" s="410" t="str">
        <f>MID($AK$231,BX232,1)</f>
        <v/>
      </c>
      <c r="AA232" s="410"/>
      <c r="AB232" s="52" t="str">
        <f>MID($AK$231,BY232,1)</f>
        <v/>
      </c>
      <c r="AC232" s="78" t="str">
        <f>MID($AK$231,BZ232,1)</f>
        <v/>
      </c>
      <c r="AE232" s="35" t="s">
        <v>23</v>
      </c>
      <c r="AH232" s="394"/>
      <c r="AI232" s="394"/>
      <c r="AJ232" s="394"/>
      <c r="AK232" s="398"/>
      <c r="AL232" s="399"/>
      <c r="AM232" s="399"/>
      <c r="AN232" s="399"/>
      <c r="AO232" s="399"/>
      <c r="AP232" s="399"/>
      <c r="AQ232" s="399"/>
      <c r="AR232" s="399"/>
      <c r="AS232" s="399"/>
      <c r="AT232" s="399"/>
      <c r="AU232" s="399"/>
      <c r="AV232" s="399"/>
      <c r="AW232" s="399"/>
      <c r="AX232" s="399"/>
      <c r="AY232" s="399"/>
      <c r="AZ232" s="399"/>
      <c r="BA232" s="399"/>
      <c r="BB232" s="399"/>
      <c r="BC232" s="399"/>
      <c r="BD232" s="400"/>
      <c r="BG232" s="1">
        <v>21</v>
      </c>
      <c r="BH232" s="1">
        <v>22</v>
      </c>
      <c r="BI232" s="1">
        <v>23</v>
      </c>
      <c r="BJ232" s="1">
        <v>24</v>
      </c>
      <c r="BK232" s="1">
        <v>25</v>
      </c>
      <c r="BL232" s="1">
        <v>26</v>
      </c>
      <c r="BM232" s="1">
        <v>27</v>
      </c>
      <c r="BN232" s="1">
        <v>28</v>
      </c>
      <c r="BO232" s="1">
        <v>29</v>
      </c>
      <c r="BP232" s="1">
        <v>30</v>
      </c>
      <c r="BQ232" s="1">
        <v>31</v>
      </c>
      <c r="BR232" s="1">
        <v>32</v>
      </c>
      <c r="BS232" s="1">
        <v>33</v>
      </c>
      <c r="BT232" s="1">
        <v>34</v>
      </c>
      <c r="BU232" s="1">
        <v>35</v>
      </c>
      <c r="BV232" s="1">
        <v>36</v>
      </c>
      <c r="BW232" s="1">
        <v>37</v>
      </c>
      <c r="BX232" s="1">
        <v>38</v>
      </c>
      <c r="BY232" s="1">
        <v>39</v>
      </c>
      <c r="BZ232" s="1">
        <v>40</v>
      </c>
    </row>
    <row r="233" spans="2:78" ht="16.5" customHeight="1" x14ac:dyDescent="0.15">
      <c r="D233" s="70"/>
      <c r="E233" s="70"/>
      <c r="F233" s="70"/>
      <c r="G233" s="70"/>
      <c r="H233" s="70"/>
      <c r="Y233" s="20"/>
      <c r="Z233" s="20"/>
    </row>
    <row r="234" spans="2:78" ht="16.5" customHeight="1" thickBot="1" x14ac:dyDescent="0.2"/>
    <row r="235" spans="2:78" ht="16.5" customHeight="1" thickBot="1" x14ac:dyDescent="0.2">
      <c r="B235" s="15" t="s">
        <v>92</v>
      </c>
      <c r="D235" s="403" t="s">
        <v>47</v>
      </c>
      <c r="E235" s="405"/>
      <c r="F235" s="405"/>
      <c r="G235" s="405"/>
      <c r="H235" s="404"/>
      <c r="I235" s="61"/>
      <c r="J235" s="62"/>
      <c r="K235" s="63"/>
      <c r="L235" s="63"/>
      <c r="N235" s="403" t="s">
        <v>93</v>
      </c>
      <c r="O235" s="405"/>
      <c r="P235" s="405"/>
      <c r="Q235" s="404"/>
      <c r="R235" s="64"/>
      <c r="S235" s="65" t="s">
        <v>2</v>
      </c>
      <c r="T235" s="66"/>
      <c r="U235" s="60"/>
      <c r="V235" s="1" t="s">
        <v>33</v>
      </c>
      <c r="W235" s="67"/>
      <c r="X235" s="60"/>
      <c r="Y235" s="34" t="s">
        <v>34</v>
      </c>
      <c r="Z235" s="450"/>
      <c r="AA235" s="451"/>
      <c r="AB235" s="60"/>
      <c r="AC235" s="34" t="s">
        <v>35</v>
      </c>
    </row>
    <row r="236" spans="2:78" ht="16.5" customHeight="1" thickBot="1" x14ac:dyDescent="0.2">
      <c r="D236" s="419" t="s">
        <v>41</v>
      </c>
      <c r="E236" s="405"/>
      <c r="F236" s="405"/>
      <c r="G236" s="405"/>
      <c r="H236" s="404"/>
      <c r="I236" s="75" t="str">
        <f>MID($AK236,BG236,1)</f>
        <v/>
      </c>
      <c r="J236" s="43" t="str">
        <f t="shared" ref="J236:J237" si="283">MID($AK236,BH236,1)</f>
        <v/>
      </c>
      <c r="K236" s="43" t="str">
        <f t="shared" ref="K236:K237" si="284">MID($AK236,BI236,1)</f>
        <v/>
      </c>
      <c r="L236" s="43" t="str">
        <f t="shared" ref="L236:L237" si="285">MID($AK236,BJ236,1)</f>
        <v/>
      </c>
      <c r="M236" s="43" t="str">
        <f t="shared" ref="M236:M237" si="286">MID($AK236,BK236,1)</f>
        <v/>
      </c>
      <c r="N236" s="43" t="str">
        <f t="shared" ref="N236:N237" si="287">MID($AK236,BL236,1)</f>
        <v/>
      </c>
      <c r="O236" s="43" t="str">
        <f t="shared" ref="O236:O237" si="288">MID($AK236,BM236,1)</f>
        <v/>
      </c>
      <c r="P236" s="43" t="str">
        <f t="shared" ref="P236:P237" si="289">MID($AK236,BN236,1)</f>
        <v/>
      </c>
      <c r="Q236" s="43" t="str">
        <f t="shared" ref="Q236:Q237" si="290">MID($AK236,BO236,1)</f>
        <v/>
      </c>
      <c r="R236" s="43" t="str">
        <f t="shared" ref="R236:R237" si="291">MID($AK236,BP236,1)</f>
        <v/>
      </c>
      <c r="S236" s="43" t="str">
        <f t="shared" ref="S236:S237" si="292">MID($AK236,BQ236,1)</f>
        <v/>
      </c>
      <c r="T236" s="43" t="str">
        <f t="shared" ref="T236:T237" si="293">MID($AK236,BR236,1)</f>
        <v/>
      </c>
      <c r="U236" s="43" t="str">
        <f t="shared" ref="U236:U237" si="294">MID($AK236,BS236,1)</f>
        <v/>
      </c>
      <c r="V236" s="43" t="str">
        <f t="shared" ref="V236:V237" si="295">MID($AK236,BT236,1)</f>
        <v/>
      </c>
      <c r="W236" s="43" t="str">
        <f t="shared" ref="W236:W237" si="296">MID($AK236,BU236,1)</f>
        <v/>
      </c>
      <c r="X236" s="43" t="str">
        <f t="shared" ref="X236:X237" si="297">MID($AK236,BV236,1)</f>
        <v/>
      </c>
      <c r="Y236" s="43" t="str">
        <f>MID($AK236,BW236,1)</f>
        <v/>
      </c>
      <c r="Z236" s="411" t="str">
        <f>MID($AK236,BX236,1)</f>
        <v/>
      </c>
      <c r="AA236" s="412"/>
      <c r="AB236" s="43" t="str">
        <f>MID($AK236,BY236,1)</f>
        <v/>
      </c>
      <c r="AC236" s="76" t="str">
        <f>MID($AK236,BZ236,1)</f>
        <v/>
      </c>
      <c r="AH236" s="388" t="s">
        <v>136</v>
      </c>
      <c r="AI236" s="388"/>
      <c r="AJ236" s="389"/>
      <c r="AK236" s="390"/>
      <c r="AL236" s="391"/>
      <c r="AM236" s="391"/>
      <c r="AN236" s="391"/>
      <c r="AO236" s="391"/>
      <c r="AP236" s="391"/>
      <c r="AQ236" s="391"/>
      <c r="AR236" s="391"/>
      <c r="AS236" s="391"/>
      <c r="AT236" s="391"/>
      <c r="AU236" s="391"/>
      <c r="AV236" s="391"/>
      <c r="AW236" s="391"/>
      <c r="AX236" s="391"/>
      <c r="AY236" s="391"/>
      <c r="AZ236" s="391"/>
      <c r="BA236" s="391"/>
      <c r="BB236" s="391"/>
      <c r="BC236" s="391"/>
      <c r="BD236" s="392"/>
      <c r="BF236" s="1">
        <f>LEN(AK236)</f>
        <v>0</v>
      </c>
      <c r="BG236" s="1">
        <v>1</v>
      </c>
      <c r="BH236" s="1">
        <v>2</v>
      </c>
      <c r="BI236" s="1">
        <v>3</v>
      </c>
      <c r="BJ236" s="1">
        <v>4</v>
      </c>
      <c r="BK236" s="1">
        <v>5</v>
      </c>
      <c r="BL236" s="1">
        <v>6</v>
      </c>
      <c r="BM236" s="1">
        <v>7</v>
      </c>
      <c r="BN236" s="1">
        <v>8</v>
      </c>
      <c r="BO236" s="1">
        <v>9</v>
      </c>
      <c r="BP236" s="1">
        <v>10</v>
      </c>
      <c r="BQ236" s="1">
        <v>11</v>
      </c>
      <c r="BR236" s="1">
        <v>12</v>
      </c>
      <c r="BS236" s="1">
        <v>13</v>
      </c>
      <c r="BT236" s="1">
        <v>14</v>
      </c>
      <c r="BU236" s="1">
        <v>15</v>
      </c>
      <c r="BV236" s="1">
        <v>16</v>
      </c>
      <c r="BW236" s="1">
        <v>17</v>
      </c>
      <c r="BX236" s="1">
        <v>18</v>
      </c>
      <c r="BY236" s="1">
        <v>19</v>
      </c>
      <c r="BZ236" s="1">
        <v>20</v>
      </c>
    </row>
    <row r="237" spans="2:78" ht="16.5" customHeight="1" thickBot="1" x14ac:dyDescent="0.2">
      <c r="D237" s="403" t="s">
        <v>48</v>
      </c>
      <c r="E237" s="405"/>
      <c r="F237" s="405"/>
      <c r="G237" s="405"/>
      <c r="H237" s="404"/>
      <c r="I237" s="88" t="str">
        <f>MID($AK237,BG237,1)</f>
        <v/>
      </c>
      <c r="J237" s="55" t="str">
        <f t="shared" si="283"/>
        <v/>
      </c>
      <c r="K237" s="55" t="str">
        <f t="shared" si="284"/>
        <v/>
      </c>
      <c r="L237" s="55" t="str">
        <f t="shared" si="285"/>
        <v/>
      </c>
      <c r="M237" s="55" t="str">
        <f t="shared" si="286"/>
        <v/>
      </c>
      <c r="N237" s="55" t="str">
        <f t="shared" si="287"/>
        <v/>
      </c>
      <c r="O237" s="55" t="str">
        <f t="shared" si="288"/>
        <v/>
      </c>
      <c r="P237" s="55" t="str">
        <f t="shared" si="289"/>
        <v/>
      </c>
      <c r="Q237" s="55" t="str">
        <f t="shared" si="290"/>
        <v/>
      </c>
      <c r="R237" s="55" t="str">
        <f t="shared" si="291"/>
        <v/>
      </c>
      <c r="S237" s="55" t="str">
        <f t="shared" si="292"/>
        <v/>
      </c>
      <c r="T237" s="55" t="str">
        <f t="shared" si="293"/>
        <v/>
      </c>
      <c r="U237" s="55" t="str">
        <f t="shared" si="294"/>
        <v/>
      </c>
      <c r="V237" s="55" t="str">
        <f t="shared" si="295"/>
        <v/>
      </c>
      <c r="W237" s="55" t="str">
        <f t="shared" si="296"/>
        <v/>
      </c>
      <c r="X237" s="55" t="str">
        <f t="shared" si="297"/>
        <v/>
      </c>
      <c r="Y237" s="55" t="str">
        <f>MID($AK237,BW237,1)</f>
        <v/>
      </c>
      <c r="Z237" s="411" t="str">
        <f>MID($AK237,BX237,1)</f>
        <v/>
      </c>
      <c r="AA237" s="412"/>
      <c r="AB237" s="55" t="str">
        <f>MID($AK237,BY237,1)</f>
        <v/>
      </c>
      <c r="AC237" s="89" t="str">
        <f>MID($AK237,BZ237,1)</f>
        <v/>
      </c>
      <c r="AH237" s="388" t="s">
        <v>139</v>
      </c>
      <c r="AI237" s="388"/>
      <c r="AJ237" s="389"/>
      <c r="AK237" s="390"/>
      <c r="AL237" s="391"/>
      <c r="AM237" s="391"/>
      <c r="AN237" s="391"/>
      <c r="AO237" s="391"/>
      <c r="AP237" s="391"/>
      <c r="AQ237" s="391"/>
      <c r="AR237" s="391"/>
      <c r="AS237" s="391"/>
      <c r="AT237" s="391"/>
      <c r="AU237" s="391"/>
      <c r="AV237" s="391"/>
      <c r="AW237" s="391"/>
      <c r="AX237" s="391"/>
      <c r="AY237" s="391"/>
      <c r="AZ237" s="391"/>
      <c r="BA237" s="391"/>
      <c r="BB237" s="391"/>
      <c r="BC237" s="391"/>
      <c r="BD237" s="392"/>
      <c r="BF237" s="1">
        <f>LEN(AK237)</f>
        <v>0</v>
      </c>
      <c r="BG237" s="1">
        <v>1</v>
      </c>
      <c r="BH237" s="1">
        <v>2</v>
      </c>
      <c r="BI237" s="1">
        <v>3</v>
      </c>
      <c r="BJ237" s="1">
        <v>4</v>
      </c>
      <c r="BK237" s="1">
        <v>5</v>
      </c>
      <c r="BL237" s="1">
        <v>6</v>
      </c>
      <c r="BM237" s="1">
        <v>7</v>
      </c>
      <c r="BN237" s="1">
        <v>8</v>
      </c>
      <c r="BO237" s="1">
        <v>9</v>
      </c>
      <c r="BP237" s="1">
        <v>10</v>
      </c>
      <c r="BQ237" s="1">
        <v>11</v>
      </c>
      <c r="BR237" s="1">
        <v>12</v>
      </c>
      <c r="BS237" s="1">
        <v>13</v>
      </c>
      <c r="BT237" s="1">
        <v>14</v>
      </c>
      <c r="BU237" s="1">
        <v>15</v>
      </c>
      <c r="BV237" s="1">
        <v>16</v>
      </c>
      <c r="BW237" s="1">
        <v>17</v>
      </c>
      <c r="BX237" s="1">
        <v>18</v>
      </c>
      <c r="BY237" s="1">
        <v>19</v>
      </c>
      <c r="BZ237" s="1">
        <v>20</v>
      </c>
    </row>
    <row r="238" spans="2:78" ht="16.5" customHeight="1" thickBot="1" x14ac:dyDescent="0.2">
      <c r="D238" s="403" t="s">
        <v>49</v>
      </c>
      <c r="E238" s="405"/>
      <c r="F238" s="405"/>
      <c r="G238" s="405"/>
      <c r="H238" s="404"/>
      <c r="I238" s="64"/>
      <c r="J238" s="63" t="s">
        <v>2</v>
      </c>
      <c r="K238" s="66"/>
      <c r="L238" s="60"/>
      <c r="M238" s="63" t="s">
        <v>33</v>
      </c>
      <c r="N238" s="67"/>
      <c r="O238" s="69"/>
      <c r="P238" s="63" t="s">
        <v>34</v>
      </c>
      <c r="Q238" s="67"/>
      <c r="R238" s="69"/>
      <c r="S238" s="1" t="s">
        <v>35</v>
      </c>
    </row>
    <row r="239" spans="2:78" ht="16.5" customHeight="1" x14ac:dyDescent="0.15">
      <c r="D239" s="310" t="s">
        <v>94</v>
      </c>
      <c r="E239" s="311"/>
      <c r="F239" s="311"/>
      <c r="G239" s="311"/>
      <c r="H239" s="319"/>
      <c r="I239" s="19"/>
      <c r="J239" s="46"/>
      <c r="K239" s="46"/>
      <c r="L239" s="46"/>
      <c r="M239" s="47"/>
      <c r="O239" s="452"/>
      <c r="P239" s="452"/>
      <c r="Q239" s="1" t="s">
        <v>3</v>
      </c>
      <c r="T239" s="413"/>
      <c r="U239" s="413"/>
      <c r="V239" s="1" t="s">
        <v>4</v>
      </c>
      <c r="Y239" s="413"/>
      <c r="Z239" s="413"/>
      <c r="AA239" s="413"/>
      <c r="AB239" s="1" t="s">
        <v>5</v>
      </c>
    </row>
    <row r="240" spans="2:78" ht="3.75" customHeight="1" thickBot="1" x14ac:dyDescent="0.2">
      <c r="D240" s="48"/>
      <c r="E240" s="34"/>
      <c r="F240" s="34"/>
      <c r="G240" s="34"/>
      <c r="H240" s="23"/>
      <c r="I240" s="24"/>
      <c r="J240" s="49"/>
      <c r="K240" s="49"/>
      <c r="L240" s="49"/>
      <c r="M240" s="50"/>
      <c r="AA240" s="12"/>
    </row>
    <row r="241" spans="1:78" ht="16.5" customHeight="1" x14ac:dyDescent="0.15">
      <c r="D241" s="441" t="s">
        <v>95</v>
      </c>
      <c r="E241" s="442"/>
      <c r="F241" s="442"/>
      <c r="G241" s="442"/>
      <c r="H241" s="442"/>
      <c r="I241" s="83" t="str">
        <f>MID($AK$241,BG241,1)</f>
        <v/>
      </c>
      <c r="J241" s="51" t="str">
        <f t="shared" ref="J241:Y241" si="298">MID($AK$241,BH241,1)</f>
        <v/>
      </c>
      <c r="K241" s="51" t="str">
        <f t="shared" si="298"/>
        <v/>
      </c>
      <c r="L241" s="51" t="str">
        <f t="shared" si="298"/>
        <v/>
      </c>
      <c r="M241" s="51" t="str">
        <f t="shared" si="298"/>
        <v/>
      </c>
      <c r="N241" s="51" t="str">
        <f t="shared" si="298"/>
        <v/>
      </c>
      <c r="O241" s="51" t="str">
        <f t="shared" si="298"/>
        <v/>
      </c>
      <c r="P241" s="51" t="str">
        <f t="shared" si="298"/>
        <v/>
      </c>
      <c r="Q241" s="51" t="str">
        <f t="shared" si="298"/>
        <v/>
      </c>
      <c r="R241" s="51" t="str">
        <f t="shared" si="298"/>
        <v/>
      </c>
      <c r="S241" s="51" t="str">
        <f t="shared" si="298"/>
        <v/>
      </c>
      <c r="T241" s="51" t="str">
        <f t="shared" si="298"/>
        <v/>
      </c>
      <c r="U241" s="51" t="str">
        <f t="shared" si="298"/>
        <v/>
      </c>
      <c r="V241" s="51" t="str">
        <f t="shared" si="298"/>
        <v/>
      </c>
      <c r="W241" s="51" t="str">
        <f t="shared" si="298"/>
        <v/>
      </c>
      <c r="X241" s="51" t="str">
        <f t="shared" si="298"/>
        <v/>
      </c>
      <c r="Y241" s="51" t="str">
        <f t="shared" si="298"/>
        <v/>
      </c>
      <c r="Z241" s="414" t="str">
        <f>MID($AK$241,BX241,1)</f>
        <v/>
      </c>
      <c r="AA241" s="414"/>
      <c r="AB241" s="51" t="str">
        <f>MID($AK$241,BY241,1)</f>
        <v/>
      </c>
      <c r="AC241" s="77" t="str">
        <f>MID($AK$241,BZ241,1)</f>
        <v/>
      </c>
      <c r="AE241" s="33" t="s">
        <v>50</v>
      </c>
      <c r="AH241" s="393" t="s">
        <v>149</v>
      </c>
      <c r="AI241" s="394"/>
      <c r="AJ241" s="394"/>
      <c r="AK241" s="395"/>
      <c r="AL241" s="396"/>
      <c r="AM241" s="396"/>
      <c r="AN241" s="396"/>
      <c r="AO241" s="396"/>
      <c r="AP241" s="396"/>
      <c r="AQ241" s="396"/>
      <c r="AR241" s="396"/>
      <c r="AS241" s="396"/>
      <c r="AT241" s="396"/>
      <c r="AU241" s="396"/>
      <c r="AV241" s="396"/>
      <c r="AW241" s="396"/>
      <c r="AX241" s="396"/>
      <c r="AY241" s="396"/>
      <c r="AZ241" s="396"/>
      <c r="BA241" s="396"/>
      <c r="BB241" s="396"/>
      <c r="BC241" s="396"/>
      <c r="BD241" s="397"/>
      <c r="BF241" s="1">
        <f>LEN(AK241)</f>
        <v>0</v>
      </c>
      <c r="BG241" s="1">
        <v>1</v>
      </c>
      <c r="BH241" s="1">
        <v>2</v>
      </c>
      <c r="BI241" s="1">
        <v>3</v>
      </c>
      <c r="BJ241" s="1">
        <v>4</v>
      </c>
      <c r="BK241" s="1">
        <v>5</v>
      </c>
      <c r="BL241" s="1">
        <v>6</v>
      </c>
      <c r="BM241" s="1">
        <v>7</v>
      </c>
      <c r="BN241" s="1">
        <v>8</v>
      </c>
      <c r="BO241" s="1">
        <v>9</v>
      </c>
      <c r="BP241" s="1">
        <v>10</v>
      </c>
      <c r="BQ241" s="1">
        <v>11</v>
      </c>
      <c r="BR241" s="1">
        <v>12</v>
      </c>
      <c r="BS241" s="1">
        <v>13</v>
      </c>
      <c r="BT241" s="1">
        <v>14</v>
      </c>
      <c r="BU241" s="1">
        <v>15</v>
      </c>
      <c r="BV241" s="1">
        <v>16</v>
      </c>
      <c r="BW241" s="1">
        <v>17</v>
      </c>
      <c r="BX241" s="1">
        <v>18</v>
      </c>
      <c r="BY241" s="1">
        <v>19</v>
      </c>
      <c r="BZ241" s="1">
        <v>20</v>
      </c>
    </row>
    <row r="242" spans="1:78" ht="16.5" customHeight="1" thickBot="1" x14ac:dyDescent="0.2">
      <c r="D242" s="443"/>
      <c r="E242" s="444"/>
      <c r="F242" s="444"/>
      <c r="G242" s="444"/>
      <c r="H242" s="444"/>
      <c r="I242" s="92" t="str">
        <f>MID($AK$241,BG242,1)</f>
        <v/>
      </c>
      <c r="J242" s="52" t="str">
        <f t="shared" ref="J242" si="299">MID($AK$241,BH242,1)</f>
        <v/>
      </c>
      <c r="K242" s="52" t="str">
        <f t="shared" ref="K242" si="300">MID($AK$241,BI242,1)</f>
        <v/>
      </c>
      <c r="L242" s="52" t="str">
        <f t="shared" ref="L242" si="301">MID($AK$241,BJ242,1)</f>
        <v/>
      </c>
      <c r="M242" s="52" t="str">
        <f t="shared" ref="M242" si="302">MID($AK$241,BK242,1)</f>
        <v/>
      </c>
      <c r="N242" s="52" t="str">
        <f t="shared" ref="N242" si="303">MID($AK$241,BL242,1)</f>
        <v/>
      </c>
      <c r="O242" s="52" t="str">
        <f t="shared" ref="O242" si="304">MID($AK$241,BM242,1)</f>
        <v/>
      </c>
      <c r="P242" s="52" t="str">
        <f t="shared" ref="P242" si="305">MID($AK$241,BN242,1)</f>
        <v/>
      </c>
      <c r="Q242" s="52" t="str">
        <f t="shared" ref="Q242" si="306">MID($AK$241,BO242,1)</f>
        <v/>
      </c>
      <c r="R242" s="52" t="str">
        <f t="shared" ref="R242" si="307">MID($AK$241,BP242,1)</f>
        <v/>
      </c>
      <c r="S242" s="52" t="str">
        <f t="shared" ref="S242" si="308">MID($AK$241,BQ242,1)</f>
        <v/>
      </c>
      <c r="T242" s="52" t="str">
        <f t="shared" ref="T242" si="309">MID($AK$241,BR242,1)</f>
        <v/>
      </c>
      <c r="U242" s="52" t="str">
        <f t="shared" ref="U242" si="310">MID($AK$241,BS242,1)</f>
        <v/>
      </c>
      <c r="V242" s="52" t="str">
        <f t="shared" ref="V242" si="311">MID($AK$241,BT242,1)</f>
        <v/>
      </c>
      <c r="W242" s="52" t="str">
        <f t="shared" ref="W242" si="312">MID($AK$241,BU242,1)</f>
        <v/>
      </c>
      <c r="X242" s="52" t="str">
        <f t="shared" ref="X242" si="313">MID($AK$241,BV242,1)</f>
        <v/>
      </c>
      <c r="Y242" s="52" t="str">
        <f t="shared" ref="Y242" si="314">MID($AK$241,BW242,1)</f>
        <v/>
      </c>
      <c r="Z242" s="410" t="str">
        <f>MID($AK$241,BX242,1)</f>
        <v/>
      </c>
      <c r="AA242" s="410"/>
      <c r="AB242" s="52" t="str">
        <f>MID($AK$241,BY242,1)</f>
        <v/>
      </c>
      <c r="AC242" s="78" t="str">
        <f>MID($AK$241,BZ242,1)</f>
        <v/>
      </c>
      <c r="AE242" s="35" t="s">
        <v>23</v>
      </c>
      <c r="AH242" s="394"/>
      <c r="AI242" s="394"/>
      <c r="AJ242" s="394"/>
      <c r="AK242" s="398"/>
      <c r="AL242" s="399"/>
      <c r="AM242" s="399"/>
      <c r="AN242" s="399"/>
      <c r="AO242" s="399"/>
      <c r="AP242" s="399"/>
      <c r="AQ242" s="399"/>
      <c r="AR242" s="399"/>
      <c r="AS242" s="399"/>
      <c r="AT242" s="399"/>
      <c r="AU242" s="399"/>
      <c r="AV242" s="399"/>
      <c r="AW242" s="399"/>
      <c r="AX242" s="399"/>
      <c r="AY242" s="399"/>
      <c r="AZ242" s="399"/>
      <c r="BA242" s="399"/>
      <c r="BB242" s="399"/>
      <c r="BC242" s="399"/>
      <c r="BD242" s="400"/>
      <c r="BG242" s="1">
        <v>21</v>
      </c>
      <c r="BH242" s="1">
        <v>22</v>
      </c>
      <c r="BI242" s="1">
        <v>23</v>
      </c>
      <c r="BJ242" s="1">
        <v>24</v>
      </c>
      <c r="BK242" s="1">
        <v>25</v>
      </c>
      <c r="BL242" s="1">
        <v>26</v>
      </c>
      <c r="BM242" s="1">
        <v>27</v>
      </c>
      <c r="BN242" s="1">
        <v>28</v>
      </c>
      <c r="BO242" s="1">
        <v>29</v>
      </c>
      <c r="BP242" s="1">
        <v>30</v>
      </c>
      <c r="BQ242" s="1">
        <v>31</v>
      </c>
      <c r="BR242" s="1">
        <v>32</v>
      </c>
      <c r="BS242" s="1">
        <v>33</v>
      </c>
      <c r="BT242" s="1">
        <v>34</v>
      </c>
      <c r="BU242" s="1">
        <v>35</v>
      </c>
      <c r="BV242" s="1">
        <v>36</v>
      </c>
      <c r="BW242" s="1">
        <v>37</v>
      </c>
      <c r="BX242" s="1">
        <v>38</v>
      </c>
      <c r="BY242" s="1">
        <v>39</v>
      </c>
      <c r="BZ242" s="1">
        <v>40</v>
      </c>
    </row>
    <row r="247" spans="1:78" ht="16.5" customHeight="1" x14ac:dyDescent="0.15">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row>
    <row r="248" spans="1:78" ht="16.5" customHeight="1" x14ac:dyDescent="0.15">
      <c r="D248" s="6"/>
      <c r="N248" s="440" t="s">
        <v>113</v>
      </c>
      <c r="O248" s="440"/>
      <c r="P248" s="440"/>
      <c r="Q248" s="440"/>
      <c r="R248" s="440"/>
      <c r="AC248" s="63"/>
      <c r="AD248" s="63"/>
      <c r="AE248" s="63"/>
    </row>
    <row r="249" spans="1:78" ht="16.5" customHeight="1" x14ac:dyDescent="0.2">
      <c r="D249" s="6"/>
      <c r="G249" s="71"/>
      <c r="H249" s="71"/>
      <c r="I249" s="71"/>
      <c r="J249" s="71"/>
      <c r="K249" s="71"/>
      <c r="L249" s="71"/>
      <c r="M249" s="71"/>
      <c r="N249" s="71"/>
      <c r="O249" s="71"/>
      <c r="P249" s="71"/>
      <c r="Q249" s="71"/>
      <c r="R249" s="71"/>
      <c r="S249" s="71"/>
      <c r="T249" s="71"/>
      <c r="U249" s="71"/>
      <c r="V249" s="71"/>
      <c r="W249" s="71"/>
      <c r="X249" s="71"/>
      <c r="Y249" s="71"/>
      <c r="Z249" s="71"/>
      <c r="AA249" s="71"/>
      <c r="AB249" s="71"/>
      <c r="AC249" s="26" t="s">
        <v>1</v>
      </c>
      <c r="AD249" s="57" t="s">
        <v>114</v>
      </c>
      <c r="AE249" s="58" t="s">
        <v>7</v>
      </c>
    </row>
    <row r="250" spans="1:78" ht="16.5" customHeight="1" thickBot="1" x14ac:dyDescent="0.2"/>
    <row r="251" spans="1:78" ht="16.5" customHeight="1" thickBot="1" x14ac:dyDescent="0.2">
      <c r="A251" s="456" t="s">
        <v>123</v>
      </c>
      <c r="B251" s="457"/>
      <c r="C251" s="457"/>
      <c r="D251" s="457"/>
      <c r="E251" s="457"/>
      <c r="F251" s="457"/>
      <c r="G251" s="457"/>
      <c r="H251" s="457"/>
      <c r="I251" s="457"/>
      <c r="J251" s="457"/>
      <c r="K251" s="457"/>
      <c r="L251" s="457"/>
      <c r="M251" s="457"/>
      <c r="N251" s="457"/>
      <c r="O251" s="457"/>
      <c r="P251" s="457"/>
      <c r="Q251" s="457"/>
      <c r="R251" s="457"/>
      <c r="S251" s="457"/>
      <c r="T251" s="457"/>
      <c r="U251" s="457"/>
      <c r="V251" s="457"/>
      <c r="W251" s="457"/>
      <c r="X251" s="457"/>
      <c r="Y251" s="457"/>
      <c r="Z251" s="457"/>
      <c r="AA251" s="457"/>
      <c r="AB251" s="457"/>
      <c r="AC251" s="457"/>
      <c r="AD251" s="457"/>
      <c r="AE251" s="457"/>
      <c r="AF251" s="458"/>
    </row>
    <row r="253" spans="1:78" ht="16.5" customHeight="1" thickBot="1" x14ac:dyDescent="0.2">
      <c r="F253" s="1" t="s">
        <v>91</v>
      </c>
      <c r="N253" s="1" t="s">
        <v>26</v>
      </c>
    </row>
    <row r="254" spans="1:78" ht="16.5" customHeight="1" thickBot="1" x14ac:dyDescent="0.2">
      <c r="D254" s="59" t="s">
        <v>69</v>
      </c>
      <c r="E254" s="29"/>
      <c r="F254" s="7"/>
      <c r="G254" s="29"/>
      <c r="H254" s="29"/>
      <c r="I254" s="8"/>
      <c r="K254" s="31" t="str">
        <f>$Q$25</f>
        <v/>
      </c>
      <c r="L254" s="76" t="str">
        <f>$R$25</f>
        <v/>
      </c>
      <c r="M254" s="1" t="s">
        <v>24</v>
      </c>
      <c r="N254" s="1" t="str">
        <f>$T$25</f>
        <v/>
      </c>
      <c r="O254" s="1" t="s">
        <v>25</v>
      </c>
      <c r="P254" s="31" t="str">
        <f>$V$25</f>
        <v/>
      </c>
      <c r="Q254" s="42" t="str">
        <f>$W$25</f>
        <v/>
      </c>
      <c r="R254" s="42" t="str">
        <f>$X$25</f>
        <v/>
      </c>
      <c r="S254" s="42" t="str">
        <f>$Y$25</f>
        <v/>
      </c>
      <c r="T254" s="42" t="str">
        <f>$Z$25</f>
        <v/>
      </c>
      <c r="U254" s="76" t="str">
        <f>$AB$25</f>
        <v/>
      </c>
    </row>
    <row r="256" spans="1:78" ht="16.5" customHeight="1" thickBot="1" x14ac:dyDescent="0.2">
      <c r="B256" s="1" t="s">
        <v>39</v>
      </c>
    </row>
    <row r="257" spans="2:78" ht="16.5" customHeight="1" thickBot="1" x14ac:dyDescent="0.2">
      <c r="B257" s="15" t="s">
        <v>115</v>
      </c>
      <c r="D257" s="419" t="s">
        <v>41</v>
      </c>
      <c r="E257" s="405"/>
      <c r="F257" s="405"/>
      <c r="G257" s="405"/>
      <c r="H257" s="404"/>
      <c r="I257" s="75" t="str">
        <f>MID($AK257,BG257,1)</f>
        <v/>
      </c>
      <c r="J257" s="43" t="str">
        <f t="shared" ref="J257:J258" si="315">MID($AK257,BH257,1)</f>
        <v/>
      </c>
      <c r="K257" s="43" t="str">
        <f t="shared" ref="K257:K258" si="316">MID($AK257,BI257,1)</f>
        <v/>
      </c>
      <c r="L257" s="43" t="str">
        <f t="shared" ref="L257:L258" si="317">MID($AK257,BJ257,1)</f>
        <v/>
      </c>
      <c r="M257" s="43" t="str">
        <f t="shared" ref="M257:M258" si="318">MID($AK257,BK257,1)</f>
        <v/>
      </c>
      <c r="N257" s="43" t="str">
        <f t="shared" ref="N257:N258" si="319">MID($AK257,BL257,1)</f>
        <v/>
      </c>
      <c r="O257" s="43" t="str">
        <f t="shared" ref="O257:O258" si="320">MID($AK257,BM257,1)</f>
        <v/>
      </c>
      <c r="P257" s="43" t="str">
        <f t="shared" ref="P257:P258" si="321">MID($AK257,BN257,1)</f>
        <v/>
      </c>
      <c r="Q257" s="43" t="str">
        <f t="shared" ref="Q257:Q258" si="322">MID($AK257,BO257,1)</f>
        <v/>
      </c>
      <c r="R257" s="43" t="str">
        <f t="shared" ref="R257:R258" si="323">MID($AK257,BP257,1)</f>
        <v/>
      </c>
      <c r="S257" s="43" t="str">
        <f t="shared" ref="S257:S258" si="324">MID($AK257,BQ257,1)</f>
        <v/>
      </c>
      <c r="T257" s="43" t="str">
        <f t="shared" ref="T257:T258" si="325">MID($AK257,BR257,1)</f>
        <v/>
      </c>
      <c r="U257" s="43" t="str">
        <f t="shared" ref="U257:U258" si="326">MID($AK257,BS257,1)</f>
        <v/>
      </c>
      <c r="V257" s="43" t="str">
        <f t="shared" ref="V257:V258" si="327">MID($AK257,BT257,1)</f>
        <v/>
      </c>
      <c r="W257" s="43" t="str">
        <f t="shared" ref="W257:W258" si="328">MID($AK257,BU257,1)</f>
        <v/>
      </c>
      <c r="X257" s="43" t="str">
        <f t="shared" ref="X257:X258" si="329">MID($AK257,BV257,1)</f>
        <v/>
      </c>
      <c r="Y257" s="43" t="str">
        <f>MID($AK257,BW257,1)</f>
        <v/>
      </c>
      <c r="Z257" s="411" t="str">
        <f>MID($AK257,BX257,1)</f>
        <v/>
      </c>
      <c r="AA257" s="412"/>
      <c r="AB257" s="43" t="str">
        <f>MID($AK257,BY257,1)</f>
        <v/>
      </c>
      <c r="AC257" s="76" t="str">
        <f>MID($AK257,BZ257,1)</f>
        <v/>
      </c>
      <c r="AH257" s="388" t="s">
        <v>136</v>
      </c>
      <c r="AI257" s="388"/>
      <c r="AJ257" s="389"/>
      <c r="AK257" s="390"/>
      <c r="AL257" s="391"/>
      <c r="AM257" s="391"/>
      <c r="AN257" s="391"/>
      <c r="AO257" s="391"/>
      <c r="AP257" s="391"/>
      <c r="AQ257" s="391"/>
      <c r="AR257" s="391"/>
      <c r="AS257" s="391"/>
      <c r="AT257" s="391"/>
      <c r="AU257" s="391"/>
      <c r="AV257" s="391"/>
      <c r="AW257" s="391"/>
      <c r="AX257" s="391"/>
      <c r="AY257" s="391"/>
      <c r="AZ257" s="391"/>
      <c r="BA257" s="391"/>
      <c r="BB257" s="391"/>
      <c r="BC257" s="391"/>
      <c r="BD257" s="392"/>
      <c r="BF257" s="1">
        <f>LEN(AK257)</f>
        <v>0</v>
      </c>
      <c r="BG257" s="1">
        <v>1</v>
      </c>
      <c r="BH257" s="1">
        <v>2</v>
      </c>
      <c r="BI257" s="1">
        <v>3</v>
      </c>
      <c r="BJ257" s="1">
        <v>4</v>
      </c>
      <c r="BK257" s="1">
        <v>5</v>
      </c>
      <c r="BL257" s="1">
        <v>6</v>
      </c>
      <c r="BM257" s="1">
        <v>7</v>
      </c>
      <c r="BN257" s="1">
        <v>8</v>
      </c>
      <c r="BO257" s="1">
        <v>9</v>
      </c>
      <c r="BP257" s="1">
        <v>10</v>
      </c>
      <c r="BQ257" s="1">
        <v>11</v>
      </c>
      <c r="BR257" s="1">
        <v>12</v>
      </c>
      <c r="BS257" s="1">
        <v>13</v>
      </c>
      <c r="BT257" s="1">
        <v>14</v>
      </c>
      <c r="BU257" s="1">
        <v>15</v>
      </c>
      <c r="BV257" s="1">
        <v>16</v>
      </c>
      <c r="BW257" s="1">
        <v>17</v>
      </c>
      <c r="BX257" s="1">
        <v>18</v>
      </c>
      <c r="BY257" s="1">
        <v>19</v>
      </c>
      <c r="BZ257" s="1">
        <v>20</v>
      </c>
    </row>
    <row r="258" spans="2:78" ht="16.5" customHeight="1" thickBot="1" x14ac:dyDescent="0.2">
      <c r="D258" s="403" t="s">
        <v>48</v>
      </c>
      <c r="E258" s="405"/>
      <c r="F258" s="405"/>
      <c r="G258" s="405"/>
      <c r="H258" s="404"/>
      <c r="I258" s="88" t="str">
        <f>MID($AK258,BG258,1)</f>
        <v/>
      </c>
      <c r="J258" s="55" t="str">
        <f t="shared" si="315"/>
        <v/>
      </c>
      <c r="K258" s="55" t="str">
        <f t="shared" si="316"/>
        <v/>
      </c>
      <c r="L258" s="55" t="str">
        <f t="shared" si="317"/>
        <v/>
      </c>
      <c r="M258" s="55" t="str">
        <f t="shared" si="318"/>
        <v/>
      </c>
      <c r="N258" s="55" t="str">
        <f t="shared" si="319"/>
        <v/>
      </c>
      <c r="O258" s="55" t="str">
        <f t="shared" si="320"/>
        <v/>
      </c>
      <c r="P258" s="55" t="str">
        <f t="shared" si="321"/>
        <v/>
      </c>
      <c r="Q258" s="55" t="str">
        <f t="shared" si="322"/>
        <v/>
      </c>
      <c r="R258" s="55" t="str">
        <f t="shared" si="323"/>
        <v/>
      </c>
      <c r="S258" s="55" t="str">
        <f t="shared" si="324"/>
        <v/>
      </c>
      <c r="T258" s="55" t="str">
        <f t="shared" si="325"/>
        <v/>
      </c>
      <c r="U258" s="55" t="str">
        <f t="shared" si="326"/>
        <v/>
      </c>
      <c r="V258" s="55" t="str">
        <f t="shared" si="327"/>
        <v/>
      </c>
      <c r="W258" s="55" t="str">
        <f t="shared" si="328"/>
        <v/>
      </c>
      <c r="X258" s="55" t="str">
        <f t="shared" si="329"/>
        <v/>
      </c>
      <c r="Y258" s="55" t="str">
        <f>MID($AK258,BW258,1)</f>
        <v/>
      </c>
      <c r="Z258" s="411" t="str">
        <f>MID($AK258,BX258,1)</f>
        <v/>
      </c>
      <c r="AA258" s="412"/>
      <c r="AB258" s="55" t="str">
        <f>MID($AK258,BY258,1)</f>
        <v/>
      </c>
      <c r="AC258" s="89" t="str">
        <f>MID($AK258,BZ258,1)</f>
        <v/>
      </c>
      <c r="AH258" s="388" t="s">
        <v>139</v>
      </c>
      <c r="AI258" s="388"/>
      <c r="AJ258" s="389"/>
      <c r="AK258" s="390"/>
      <c r="AL258" s="391"/>
      <c r="AM258" s="391"/>
      <c r="AN258" s="391"/>
      <c r="AO258" s="391"/>
      <c r="AP258" s="391"/>
      <c r="AQ258" s="391"/>
      <c r="AR258" s="391"/>
      <c r="AS258" s="391"/>
      <c r="AT258" s="391"/>
      <c r="AU258" s="391"/>
      <c r="AV258" s="391"/>
      <c r="AW258" s="391"/>
      <c r="AX258" s="391"/>
      <c r="AY258" s="391"/>
      <c r="AZ258" s="391"/>
      <c r="BA258" s="391"/>
      <c r="BB258" s="391"/>
      <c r="BC258" s="391"/>
      <c r="BD258" s="392"/>
      <c r="BF258" s="1">
        <f>LEN(AK258)</f>
        <v>0</v>
      </c>
      <c r="BG258" s="1">
        <v>1</v>
      </c>
      <c r="BH258" s="1">
        <v>2</v>
      </c>
      <c r="BI258" s="1">
        <v>3</v>
      </c>
      <c r="BJ258" s="1">
        <v>4</v>
      </c>
      <c r="BK258" s="1">
        <v>5</v>
      </c>
      <c r="BL258" s="1">
        <v>6</v>
      </c>
      <c r="BM258" s="1">
        <v>7</v>
      </c>
      <c r="BN258" s="1">
        <v>8</v>
      </c>
      <c r="BO258" s="1">
        <v>9</v>
      </c>
      <c r="BP258" s="1">
        <v>10</v>
      </c>
      <c r="BQ258" s="1">
        <v>11</v>
      </c>
      <c r="BR258" s="1">
        <v>12</v>
      </c>
      <c r="BS258" s="1">
        <v>13</v>
      </c>
      <c r="BT258" s="1">
        <v>14</v>
      </c>
      <c r="BU258" s="1">
        <v>15</v>
      </c>
      <c r="BV258" s="1">
        <v>16</v>
      </c>
      <c r="BW258" s="1">
        <v>17</v>
      </c>
      <c r="BX258" s="1">
        <v>18</v>
      </c>
      <c r="BY258" s="1">
        <v>19</v>
      </c>
      <c r="BZ258" s="1">
        <v>20</v>
      </c>
    </row>
    <row r="259" spans="2:78" ht="16.5" customHeight="1" thickBot="1" x14ac:dyDescent="0.2">
      <c r="D259" s="403" t="s">
        <v>49</v>
      </c>
      <c r="E259" s="405"/>
      <c r="F259" s="405"/>
      <c r="G259" s="405"/>
      <c r="H259" s="404"/>
      <c r="I259" s="72"/>
      <c r="J259" s="63" t="s">
        <v>2</v>
      </c>
      <c r="K259" s="73"/>
      <c r="L259" s="74"/>
      <c r="M259" s="63" t="s">
        <v>33</v>
      </c>
      <c r="N259" s="61"/>
      <c r="O259" s="62"/>
      <c r="P259" s="63" t="s">
        <v>34</v>
      </c>
      <c r="Q259" s="61"/>
      <c r="R259" s="62"/>
      <c r="S259" s="1" t="s">
        <v>35</v>
      </c>
    </row>
    <row r="260" spans="2:78" ht="16.5" customHeight="1" x14ac:dyDescent="0.15">
      <c r="D260" s="407" t="s">
        <v>116</v>
      </c>
      <c r="E260" s="408"/>
      <c r="F260" s="408"/>
      <c r="G260" s="408"/>
      <c r="H260" s="408"/>
      <c r="I260" s="73"/>
      <c r="J260" s="422"/>
      <c r="K260" s="422"/>
      <c r="L260" s="62" t="s">
        <v>117</v>
      </c>
      <c r="M260" s="408" t="s">
        <v>118</v>
      </c>
      <c r="N260" s="408"/>
      <c r="O260" s="409"/>
      <c r="P260" s="426"/>
      <c r="Q260" s="422"/>
      <c r="R260" s="429" t="s">
        <v>124</v>
      </c>
    </row>
    <row r="261" spans="2:78" ht="16.5" customHeight="1" thickBot="1" x14ac:dyDescent="0.2">
      <c r="D261" s="423" t="s">
        <v>119</v>
      </c>
      <c r="E261" s="424"/>
      <c r="F261" s="424"/>
      <c r="G261" s="424"/>
      <c r="H261" s="424"/>
      <c r="I261" s="427"/>
      <c r="J261" s="428"/>
      <c r="K261" s="431" t="s">
        <v>120</v>
      </c>
      <c r="L261" s="432"/>
      <c r="M261" s="424"/>
      <c r="N261" s="424"/>
      <c r="O261" s="425"/>
      <c r="P261" s="427"/>
      <c r="Q261" s="428"/>
      <c r="R261" s="430"/>
    </row>
    <row r="262" spans="2:78" ht="16.5" customHeight="1" x14ac:dyDescent="0.15">
      <c r="D262" s="433" t="s">
        <v>121</v>
      </c>
      <c r="E262" s="434"/>
      <c r="F262" s="434"/>
      <c r="G262" s="434"/>
      <c r="H262" s="435"/>
      <c r="I262" s="24"/>
      <c r="J262" s="49"/>
      <c r="K262" s="49"/>
      <c r="L262" s="49"/>
      <c r="M262" s="50"/>
      <c r="O262" s="436"/>
      <c r="P262" s="436"/>
      <c r="Q262" s="1" t="s">
        <v>3</v>
      </c>
      <c r="T262" s="413"/>
      <c r="U262" s="413"/>
      <c r="V262" s="1" t="s">
        <v>4</v>
      </c>
      <c r="Y262" s="413"/>
      <c r="Z262" s="413"/>
      <c r="AA262" s="413"/>
      <c r="AB262" s="1" t="s">
        <v>5</v>
      </c>
    </row>
    <row r="263" spans="2:78" ht="3.75" customHeight="1" thickBot="1" x14ac:dyDescent="0.2">
      <c r="D263" s="48"/>
      <c r="E263" s="34"/>
      <c r="F263" s="34"/>
      <c r="G263" s="34"/>
      <c r="H263" s="23"/>
      <c r="I263" s="24"/>
      <c r="J263" s="49"/>
      <c r="K263" s="49"/>
      <c r="L263" s="49"/>
      <c r="M263" s="50"/>
      <c r="AA263" s="12"/>
    </row>
    <row r="264" spans="2:78" ht="16.5" customHeight="1" x14ac:dyDescent="0.15">
      <c r="D264" s="407" t="s">
        <v>122</v>
      </c>
      <c r="E264" s="408"/>
      <c r="F264" s="408"/>
      <c r="G264" s="408"/>
      <c r="H264" s="409"/>
      <c r="I264" s="83" t="str">
        <f>MID($AK264,BG264,1)</f>
        <v/>
      </c>
      <c r="J264" s="51" t="str">
        <f t="shared" ref="J264:X264" si="330">MID($AK264,BH264,1)</f>
        <v/>
      </c>
      <c r="K264" s="51" t="str">
        <f t="shared" si="330"/>
        <v/>
      </c>
      <c r="L264" s="51" t="str">
        <f t="shared" si="330"/>
        <v/>
      </c>
      <c r="M264" s="51" t="str">
        <f t="shared" si="330"/>
        <v/>
      </c>
      <c r="N264" s="51" t="str">
        <f t="shared" si="330"/>
        <v/>
      </c>
      <c r="O264" s="51" t="str">
        <f t="shared" si="330"/>
        <v/>
      </c>
      <c r="P264" s="51" t="str">
        <f t="shared" si="330"/>
        <v/>
      </c>
      <c r="Q264" s="51" t="str">
        <f t="shared" si="330"/>
        <v/>
      </c>
      <c r="R264" s="51" t="str">
        <f t="shared" si="330"/>
        <v/>
      </c>
      <c r="S264" s="51" t="str">
        <f t="shared" si="330"/>
        <v/>
      </c>
      <c r="T264" s="51" t="str">
        <f t="shared" si="330"/>
        <v/>
      </c>
      <c r="U264" s="51" t="str">
        <f t="shared" si="330"/>
        <v/>
      </c>
      <c r="V264" s="51" t="str">
        <f t="shared" si="330"/>
        <v/>
      </c>
      <c r="W264" s="51" t="str">
        <f t="shared" si="330"/>
        <v/>
      </c>
      <c r="X264" s="51" t="str">
        <f t="shared" si="330"/>
        <v/>
      </c>
      <c r="Y264" s="51" t="str">
        <f>MID($AK264,BW264,1)</f>
        <v/>
      </c>
      <c r="Z264" s="414" t="str">
        <f>MID($AK264,BX264,1)</f>
        <v/>
      </c>
      <c r="AA264" s="414"/>
      <c r="AB264" s="51" t="str">
        <f>MID($AK264,BY264,1)</f>
        <v/>
      </c>
      <c r="AC264" s="77" t="str">
        <f>MID($AK264,BZ264,1)</f>
        <v/>
      </c>
      <c r="AF264" s="33" t="s">
        <v>50</v>
      </c>
      <c r="AH264" s="393" t="s">
        <v>149</v>
      </c>
      <c r="AI264" s="394"/>
      <c r="AJ264" s="394"/>
      <c r="AK264" s="395"/>
      <c r="AL264" s="396"/>
      <c r="AM264" s="396"/>
      <c r="AN264" s="396"/>
      <c r="AO264" s="396"/>
      <c r="AP264" s="396"/>
      <c r="AQ264" s="396"/>
      <c r="AR264" s="396"/>
      <c r="AS264" s="396"/>
      <c r="AT264" s="396"/>
      <c r="AU264" s="396"/>
      <c r="AV264" s="396"/>
      <c r="AW264" s="396"/>
      <c r="AX264" s="396"/>
      <c r="AY264" s="396"/>
      <c r="AZ264" s="396"/>
      <c r="BA264" s="396"/>
      <c r="BB264" s="396"/>
      <c r="BC264" s="396"/>
      <c r="BD264" s="397"/>
      <c r="BF264" s="1">
        <f>LEN(AK264)</f>
        <v>0</v>
      </c>
      <c r="BG264" s="1">
        <v>1</v>
      </c>
      <c r="BH264" s="1">
        <v>2</v>
      </c>
      <c r="BI264" s="1">
        <v>3</v>
      </c>
      <c r="BJ264" s="1">
        <v>4</v>
      </c>
      <c r="BK264" s="1">
        <v>5</v>
      </c>
      <c r="BL264" s="1">
        <v>6</v>
      </c>
      <c r="BM264" s="1">
        <v>7</v>
      </c>
      <c r="BN264" s="1">
        <v>8</v>
      </c>
      <c r="BO264" s="1">
        <v>9</v>
      </c>
      <c r="BP264" s="1">
        <v>10</v>
      </c>
      <c r="BQ264" s="1">
        <v>11</v>
      </c>
      <c r="BR264" s="1">
        <v>12</v>
      </c>
      <c r="BS264" s="1">
        <v>13</v>
      </c>
      <c r="BT264" s="1">
        <v>14</v>
      </c>
      <c r="BU264" s="1">
        <v>15</v>
      </c>
      <c r="BV264" s="1">
        <v>16</v>
      </c>
      <c r="BW264" s="1">
        <v>17</v>
      </c>
      <c r="BX264" s="1">
        <v>18</v>
      </c>
      <c r="BY264" s="1">
        <v>19</v>
      </c>
      <c r="BZ264" s="1">
        <v>20</v>
      </c>
    </row>
    <row r="265" spans="2:78" ht="16.5" customHeight="1" thickBot="1" x14ac:dyDescent="0.2">
      <c r="D265" s="423"/>
      <c r="E265" s="424"/>
      <c r="F265" s="424"/>
      <c r="G265" s="424"/>
      <c r="H265" s="425"/>
      <c r="I265" s="92" t="str">
        <f>MID($AK264,BG265,1)</f>
        <v/>
      </c>
      <c r="J265" s="52" t="str">
        <f t="shared" ref="J265:Y265" si="331">MID($AK264,BH265,1)</f>
        <v/>
      </c>
      <c r="K265" s="52" t="str">
        <f t="shared" si="331"/>
        <v/>
      </c>
      <c r="L265" s="52" t="str">
        <f t="shared" si="331"/>
        <v/>
      </c>
      <c r="M265" s="52" t="str">
        <f t="shared" si="331"/>
        <v/>
      </c>
      <c r="N265" s="52" t="str">
        <f t="shared" si="331"/>
        <v/>
      </c>
      <c r="O265" s="52" t="str">
        <f t="shared" si="331"/>
        <v/>
      </c>
      <c r="P265" s="52" t="str">
        <f t="shared" si="331"/>
        <v/>
      </c>
      <c r="Q265" s="52" t="str">
        <f t="shared" si="331"/>
        <v/>
      </c>
      <c r="R265" s="52" t="str">
        <f t="shared" si="331"/>
        <v/>
      </c>
      <c r="S265" s="52" t="str">
        <f t="shared" si="331"/>
        <v/>
      </c>
      <c r="T265" s="52" t="str">
        <f t="shared" si="331"/>
        <v/>
      </c>
      <c r="U265" s="52" t="str">
        <f t="shared" si="331"/>
        <v/>
      </c>
      <c r="V265" s="52" t="str">
        <f t="shared" si="331"/>
        <v/>
      </c>
      <c r="W265" s="52" t="str">
        <f t="shared" si="331"/>
        <v/>
      </c>
      <c r="X265" s="52" t="str">
        <f t="shared" si="331"/>
        <v/>
      </c>
      <c r="Y265" s="52" t="str">
        <f t="shared" si="331"/>
        <v/>
      </c>
      <c r="Z265" s="410" t="str">
        <f>MID($AK264,BX265,1)</f>
        <v/>
      </c>
      <c r="AA265" s="410"/>
      <c r="AB265" s="52" t="str">
        <f>MID($AK264,BY265,1)</f>
        <v/>
      </c>
      <c r="AC265" s="78" t="str">
        <f>MID($AK264,BZ265,1)</f>
        <v/>
      </c>
      <c r="AF265" s="35" t="s">
        <v>23</v>
      </c>
      <c r="AH265" s="394"/>
      <c r="AI265" s="394"/>
      <c r="AJ265" s="394"/>
      <c r="AK265" s="398"/>
      <c r="AL265" s="399"/>
      <c r="AM265" s="399"/>
      <c r="AN265" s="399"/>
      <c r="AO265" s="399"/>
      <c r="AP265" s="399"/>
      <c r="AQ265" s="399"/>
      <c r="AR265" s="399"/>
      <c r="AS265" s="399"/>
      <c r="AT265" s="399"/>
      <c r="AU265" s="399"/>
      <c r="AV265" s="399"/>
      <c r="AW265" s="399"/>
      <c r="AX265" s="399"/>
      <c r="AY265" s="399"/>
      <c r="AZ265" s="399"/>
      <c r="BA265" s="399"/>
      <c r="BB265" s="399"/>
      <c r="BC265" s="399"/>
      <c r="BD265" s="400"/>
      <c r="BG265" s="1">
        <v>21</v>
      </c>
      <c r="BH265" s="1">
        <v>22</v>
      </c>
      <c r="BI265" s="1">
        <v>23</v>
      </c>
      <c r="BJ265" s="1">
        <v>24</v>
      </c>
      <c r="BK265" s="1">
        <v>25</v>
      </c>
      <c r="BL265" s="1">
        <v>26</v>
      </c>
      <c r="BM265" s="1">
        <v>27</v>
      </c>
      <c r="BN265" s="1">
        <v>28</v>
      </c>
      <c r="BO265" s="1">
        <v>29</v>
      </c>
      <c r="BP265" s="1">
        <v>30</v>
      </c>
      <c r="BQ265" s="1">
        <v>31</v>
      </c>
      <c r="BR265" s="1">
        <v>32</v>
      </c>
      <c r="BS265" s="1">
        <v>33</v>
      </c>
      <c r="BT265" s="1">
        <v>34</v>
      </c>
      <c r="BU265" s="1">
        <v>35</v>
      </c>
      <c r="BV265" s="1">
        <v>36</v>
      </c>
      <c r="BW265" s="1">
        <v>37</v>
      </c>
      <c r="BX265" s="1">
        <v>38</v>
      </c>
      <c r="BY265" s="1">
        <v>39</v>
      </c>
      <c r="BZ265" s="1">
        <v>40</v>
      </c>
    </row>
    <row r="266" spans="2:78" ht="16.5" customHeight="1" thickBot="1" x14ac:dyDescent="0.2"/>
    <row r="267" spans="2:78" ht="16.5" customHeight="1" thickBot="1" x14ac:dyDescent="0.2">
      <c r="B267" s="15" t="s">
        <v>115</v>
      </c>
      <c r="D267" s="419" t="s">
        <v>41</v>
      </c>
      <c r="E267" s="405"/>
      <c r="F267" s="405"/>
      <c r="G267" s="405"/>
      <c r="H267" s="404"/>
      <c r="I267" s="75" t="str">
        <f>MID($AK267,BG267,1)</f>
        <v/>
      </c>
      <c r="J267" s="43" t="str">
        <f t="shared" ref="J267:J268" si="332">MID($AK267,BH267,1)</f>
        <v/>
      </c>
      <c r="K267" s="43" t="str">
        <f t="shared" ref="K267:K268" si="333">MID($AK267,BI267,1)</f>
        <v/>
      </c>
      <c r="L267" s="43" t="str">
        <f t="shared" ref="L267:L268" si="334">MID($AK267,BJ267,1)</f>
        <v/>
      </c>
      <c r="M267" s="43" t="str">
        <f t="shared" ref="M267:M268" si="335">MID($AK267,BK267,1)</f>
        <v/>
      </c>
      <c r="N267" s="43" t="str">
        <f t="shared" ref="N267:N268" si="336">MID($AK267,BL267,1)</f>
        <v/>
      </c>
      <c r="O267" s="43" t="str">
        <f t="shared" ref="O267:O268" si="337">MID($AK267,BM267,1)</f>
        <v/>
      </c>
      <c r="P267" s="43" t="str">
        <f t="shared" ref="P267:P268" si="338">MID($AK267,BN267,1)</f>
        <v/>
      </c>
      <c r="Q267" s="43" t="str">
        <f t="shared" ref="Q267:Q268" si="339">MID($AK267,BO267,1)</f>
        <v/>
      </c>
      <c r="R267" s="43" t="str">
        <f t="shared" ref="R267:R268" si="340">MID($AK267,BP267,1)</f>
        <v/>
      </c>
      <c r="S267" s="43" t="str">
        <f t="shared" ref="S267:S268" si="341">MID($AK267,BQ267,1)</f>
        <v/>
      </c>
      <c r="T267" s="43" t="str">
        <f t="shared" ref="T267:T268" si="342">MID($AK267,BR267,1)</f>
        <v/>
      </c>
      <c r="U267" s="43" t="str">
        <f t="shared" ref="U267:U268" si="343">MID($AK267,BS267,1)</f>
        <v/>
      </c>
      <c r="V267" s="43" t="str">
        <f t="shared" ref="V267:V268" si="344">MID($AK267,BT267,1)</f>
        <v/>
      </c>
      <c r="W267" s="43" t="str">
        <f t="shared" ref="W267:W268" si="345">MID($AK267,BU267,1)</f>
        <v/>
      </c>
      <c r="X267" s="43" t="str">
        <f t="shared" ref="X267:X268" si="346">MID($AK267,BV267,1)</f>
        <v/>
      </c>
      <c r="Y267" s="43" t="str">
        <f>MID($AK267,BW267,1)</f>
        <v/>
      </c>
      <c r="Z267" s="411" t="str">
        <f>MID($AK267,BX267,1)</f>
        <v/>
      </c>
      <c r="AA267" s="412"/>
      <c r="AB267" s="43" t="str">
        <f>MID($AK267,BY267,1)</f>
        <v/>
      </c>
      <c r="AC267" s="76" t="str">
        <f>MID($AK267,BZ267,1)</f>
        <v/>
      </c>
      <c r="AH267" s="388" t="s">
        <v>136</v>
      </c>
      <c r="AI267" s="388"/>
      <c r="AJ267" s="389"/>
      <c r="AK267" s="390"/>
      <c r="AL267" s="391"/>
      <c r="AM267" s="391"/>
      <c r="AN267" s="391"/>
      <c r="AO267" s="391"/>
      <c r="AP267" s="391"/>
      <c r="AQ267" s="391"/>
      <c r="AR267" s="391"/>
      <c r="AS267" s="391"/>
      <c r="AT267" s="391"/>
      <c r="AU267" s="391"/>
      <c r="AV267" s="391"/>
      <c r="AW267" s="391"/>
      <c r="AX267" s="391"/>
      <c r="AY267" s="391"/>
      <c r="AZ267" s="391"/>
      <c r="BA267" s="391"/>
      <c r="BB267" s="391"/>
      <c r="BC267" s="391"/>
      <c r="BD267" s="392"/>
      <c r="BF267" s="1">
        <f>LEN(AK267)</f>
        <v>0</v>
      </c>
      <c r="BG267" s="1">
        <v>1</v>
      </c>
      <c r="BH267" s="1">
        <v>2</v>
      </c>
      <c r="BI267" s="1">
        <v>3</v>
      </c>
      <c r="BJ267" s="1">
        <v>4</v>
      </c>
      <c r="BK267" s="1">
        <v>5</v>
      </c>
      <c r="BL267" s="1">
        <v>6</v>
      </c>
      <c r="BM267" s="1">
        <v>7</v>
      </c>
      <c r="BN267" s="1">
        <v>8</v>
      </c>
      <c r="BO267" s="1">
        <v>9</v>
      </c>
      <c r="BP267" s="1">
        <v>10</v>
      </c>
      <c r="BQ267" s="1">
        <v>11</v>
      </c>
      <c r="BR267" s="1">
        <v>12</v>
      </c>
      <c r="BS267" s="1">
        <v>13</v>
      </c>
      <c r="BT267" s="1">
        <v>14</v>
      </c>
      <c r="BU267" s="1">
        <v>15</v>
      </c>
      <c r="BV267" s="1">
        <v>16</v>
      </c>
      <c r="BW267" s="1">
        <v>17</v>
      </c>
      <c r="BX267" s="1">
        <v>18</v>
      </c>
      <c r="BY267" s="1">
        <v>19</v>
      </c>
      <c r="BZ267" s="1">
        <v>20</v>
      </c>
    </row>
    <row r="268" spans="2:78" ht="16.5" customHeight="1" thickBot="1" x14ac:dyDescent="0.2">
      <c r="D268" s="403" t="s">
        <v>48</v>
      </c>
      <c r="E268" s="405"/>
      <c r="F268" s="405"/>
      <c r="G268" s="405"/>
      <c r="H268" s="404"/>
      <c r="I268" s="88" t="str">
        <f>MID($AK268,BG268,1)</f>
        <v/>
      </c>
      <c r="J268" s="55" t="str">
        <f t="shared" si="332"/>
        <v/>
      </c>
      <c r="K268" s="55" t="str">
        <f t="shared" si="333"/>
        <v/>
      </c>
      <c r="L268" s="55" t="str">
        <f t="shared" si="334"/>
        <v/>
      </c>
      <c r="M268" s="55" t="str">
        <f t="shared" si="335"/>
        <v/>
      </c>
      <c r="N268" s="55" t="str">
        <f t="shared" si="336"/>
        <v/>
      </c>
      <c r="O268" s="55" t="str">
        <f t="shared" si="337"/>
        <v/>
      </c>
      <c r="P268" s="55" t="str">
        <f t="shared" si="338"/>
        <v/>
      </c>
      <c r="Q268" s="55" t="str">
        <f t="shared" si="339"/>
        <v/>
      </c>
      <c r="R268" s="55" t="str">
        <f t="shared" si="340"/>
        <v/>
      </c>
      <c r="S268" s="55" t="str">
        <f t="shared" si="341"/>
        <v/>
      </c>
      <c r="T268" s="55" t="str">
        <f t="shared" si="342"/>
        <v/>
      </c>
      <c r="U268" s="55" t="str">
        <f t="shared" si="343"/>
        <v/>
      </c>
      <c r="V268" s="55" t="str">
        <f t="shared" si="344"/>
        <v/>
      </c>
      <c r="W268" s="55" t="str">
        <f t="shared" si="345"/>
        <v/>
      </c>
      <c r="X268" s="55" t="str">
        <f t="shared" si="346"/>
        <v/>
      </c>
      <c r="Y268" s="55" t="str">
        <f>MID($AK268,BW268,1)</f>
        <v/>
      </c>
      <c r="Z268" s="411" t="str">
        <f>MID($AK268,BX268,1)</f>
        <v/>
      </c>
      <c r="AA268" s="412"/>
      <c r="AB268" s="55" t="str">
        <f>MID($AK268,BY268,1)</f>
        <v/>
      </c>
      <c r="AC268" s="89" t="str">
        <f>MID($AK268,BZ268,1)</f>
        <v/>
      </c>
      <c r="AH268" s="388" t="s">
        <v>139</v>
      </c>
      <c r="AI268" s="388"/>
      <c r="AJ268" s="389"/>
      <c r="AK268" s="390"/>
      <c r="AL268" s="391"/>
      <c r="AM268" s="391"/>
      <c r="AN268" s="391"/>
      <c r="AO268" s="391"/>
      <c r="AP268" s="391"/>
      <c r="AQ268" s="391"/>
      <c r="AR268" s="391"/>
      <c r="AS268" s="391"/>
      <c r="AT268" s="391"/>
      <c r="AU268" s="391"/>
      <c r="AV268" s="391"/>
      <c r="AW268" s="391"/>
      <c r="AX268" s="391"/>
      <c r="AY268" s="391"/>
      <c r="AZ268" s="391"/>
      <c r="BA268" s="391"/>
      <c r="BB268" s="391"/>
      <c r="BC268" s="391"/>
      <c r="BD268" s="392"/>
      <c r="BF268" s="1">
        <f>LEN(AK268)</f>
        <v>0</v>
      </c>
      <c r="BG268" s="1">
        <v>1</v>
      </c>
      <c r="BH268" s="1">
        <v>2</v>
      </c>
      <c r="BI268" s="1">
        <v>3</v>
      </c>
      <c r="BJ268" s="1">
        <v>4</v>
      </c>
      <c r="BK268" s="1">
        <v>5</v>
      </c>
      <c r="BL268" s="1">
        <v>6</v>
      </c>
      <c r="BM268" s="1">
        <v>7</v>
      </c>
      <c r="BN268" s="1">
        <v>8</v>
      </c>
      <c r="BO268" s="1">
        <v>9</v>
      </c>
      <c r="BP268" s="1">
        <v>10</v>
      </c>
      <c r="BQ268" s="1">
        <v>11</v>
      </c>
      <c r="BR268" s="1">
        <v>12</v>
      </c>
      <c r="BS268" s="1">
        <v>13</v>
      </c>
      <c r="BT268" s="1">
        <v>14</v>
      </c>
      <c r="BU268" s="1">
        <v>15</v>
      </c>
      <c r="BV268" s="1">
        <v>16</v>
      </c>
      <c r="BW268" s="1">
        <v>17</v>
      </c>
      <c r="BX268" s="1">
        <v>18</v>
      </c>
      <c r="BY268" s="1">
        <v>19</v>
      </c>
      <c r="BZ268" s="1">
        <v>20</v>
      </c>
    </row>
    <row r="269" spans="2:78" ht="16.5" customHeight="1" thickBot="1" x14ac:dyDescent="0.2">
      <c r="D269" s="403" t="s">
        <v>49</v>
      </c>
      <c r="E269" s="405"/>
      <c r="F269" s="405"/>
      <c r="G269" s="405"/>
      <c r="H269" s="404"/>
      <c r="I269" s="72"/>
      <c r="J269" s="63" t="s">
        <v>2</v>
      </c>
      <c r="K269" s="73"/>
      <c r="L269" s="74"/>
      <c r="M269" s="63" t="s">
        <v>33</v>
      </c>
      <c r="N269" s="61"/>
      <c r="O269" s="62"/>
      <c r="P269" s="63" t="s">
        <v>34</v>
      </c>
      <c r="Q269" s="61"/>
      <c r="R269" s="62"/>
      <c r="S269" s="1" t="s">
        <v>35</v>
      </c>
    </row>
    <row r="270" spans="2:78" ht="16.5" customHeight="1" x14ac:dyDescent="0.15">
      <c r="D270" s="407" t="s">
        <v>116</v>
      </c>
      <c r="E270" s="408"/>
      <c r="F270" s="408"/>
      <c r="G270" s="408"/>
      <c r="H270" s="408"/>
      <c r="I270" s="73"/>
      <c r="J270" s="422"/>
      <c r="K270" s="422"/>
      <c r="L270" s="62" t="s">
        <v>117</v>
      </c>
      <c r="M270" s="408" t="s">
        <v>118</v>
      </c>
      <c r="N270" s="408"/>
      <c r="O270" s="409"/>
      <c r="P270" s="426"/>
      <c r="Q270" s="422"/>
      <c r="R270" s="429" t="s">
        <v>124</v>
      </c>
    </row>
    <row r="271" spans="2:78" ht="16.5" customHeight="1" thickBot="1" x14ac:dyDescent="0.2">
      <c r="D271" s="423" t="s">
        <v>119</v>
      </c>
      <c r="E271" s="424"/>
      <c r="F271" s="424"/>
      <c r="G271" s="424"/>
      <c r="H271" s="424"/>
      <c r="I271" s="427"/>
      <c r="J271" s="428"/>
      <c r="K271" s="431" t="s">
        <v>120</v>
      </c>
      <c r="L271" s="432"/>
      <c r="M271" s="424"/>
      <c r="N271" s="424"/>
      <c r="O271" s="425"/>
      <c r="P271" s="427"/>
      <c r="Q271" s="428"/>
      <c r="R271" s="430"/>
    </row>
    <row r="272" spans="2:78" ht="16.5" customHeight="1" x14ac:dyDescent="0.15">
      <c r="D272" s="433" t="s">
        <v>121</v>
      </c>
      <c r="E272" s="434"/>
      <c r="F272" s="434"/>
      <c r="G272" s="434"/>
      <c r="H272" s="435"/>
      <c r="I272" s="24"/>
      <c r="J272" s="49"/>
      <c r="K272" s="49"/>
      <c r="L272" s="49"/>
      <c r="M272" s="50"/>
      <c r="O272" s="436"/>
      <c r="P272" s="436"/>
      <c r="Q272" s="1" t="s">
        <v>3</v>
      </c>
      <c r="T272" s="413"/>
      <c r="U272" s="413"/>
      <c r="V272" s="1" t="s">
        <v>4</v>
      </c>
      <c r="Y272" s="413"/>
      <c r="Z272" s="413"/>
      <c r="AA272" s="413"/>
      <c r="AB272" s="1" t="s">
        <v>5</v>
      </c>
    </row>
    <row r="273" spans="2:78" ht="3.75" customHeight="1" thickBot="1" x14ac:dyDescent="0.2">
      <c r="D273" s="48"/>
      <c r="E273" s="34"/>
      <c r="F273" s="34"/>
      <c r="G273" s="34"/>
      <c r="H273" s="23"/>
      <c r="I273" s="24"/>
      <c r="J273" s="49"/>
      <c r="K273" s="49"/>
      <c r="L273" s="49"/>
      <c r="M273" s="50"/>
      <c r="AA273" s="12"/>
    </row>
    <row r="274" spans="2:78" ht="16.5" customHeight="1" x14ac:dyDescent="0.15">
      <c r="D274" s="407" t="s">
        <v>122</v>
      </c>
      <c r="E274" s="408"/>
      <c r="F274" s="408"/>
      <c r="G274" s="408"/>
      <c r="H274" s="409"/>
      <c r="I274" s="83" t="str">
        <f>MID($AK274,BG274,1)</f>
        <v/>
      </c>
      <c r="J274" s="51" t="str">
        <f t="shared" ref="J274" si="347">MID($AK274,BH274,1)</f>
        <v/>
      </c>
      <c r="K274" s="51" t="str">
        <f t="shared" ref="K274" si="348">MID($AK274,BI274,1)</f>
        <v/>
      </c>
      <c r="L274" s="51" t="str">
        <f t="shared" ref="L274" si="349">MID($AK274,BJ274,1)</f>
        <v/>
      </c>
      <c r="M274" s="51" t="str">
        <f t="shared" ref="M274" si="350">MID($AK274,BK274,1)</f>
        <v/>
      </c>
      <c r="N274" s="51" t="str">
        <f t="shared" ref="N274" si="351">MID($AK274,BL274,1)</f>
        <v/>
      </c>
      <c r="O274" s="51" t="str">
        <f t="shared" ref="O274" si="352">MID($AK274,BM274,1)</f>
        <v/>
      </c>
      <c r="P274" s="51" t="str">
        <f t="shared" ref="P274" si="353">MID($AK274,BN274,1)</f>
        <v/>
      </c>
      <c r="Q274" s="51" t="str">
        <f t="shared" ref="Q274" si="354">MID($AK274,BO274,1)</f>
        <v/>
      </c>
      <c r="R274" s="51" t="str">
        <f t="shared" ref="R274" si="355">MID($AK274,BP274,1)</f>
        <v/>
      </c>
      <c r="S274" s="51" t="str">
        <f t="shared" ref="S274" si="356">MID($AK274,BQ274,1)</f>
        <v/>
      </c>
      <c r="T274" s="51" t="str">
        <f t="shared" ref="T274" si="357">MID($AK274,BR274,1)</f>
        <v/>
      </c>
      <c r="U274" s="51" t="str">
        <f t="shared" ref="U274" si="358">MID($AK274,BS274,1)</f>
        <v/>
      </c>
      <c r="V274" s="51" t="str">
        <f t="shared" ref="V274" si="359">MID($AK274,BT274,1)</f>
        <v/>
      </c>
      <c r="W274" s="51" t="str">
        <f t="shared" ref="W274" si="360">MID($AK274,BU274,1)</f>
        <v/>
      </c>
      <c r="X274" s="51" t="str">
        <f t="shared" ref="X274" si="361">MID($AK274,BV274,1)</f>
        <v/>
      </c>
      <c r="Y274" s="51" t="str">
        <f>MID($AK274,BW274,1)</f>
        <v/>
      </c>
      <c r="Z274" s="414" t="str">
        <f>MID($AK274,BX274,1)</f>
        <v/>
      </c>
      <c r="AA274" s="414"/>
      <c r="AB274" s="51" t="str">
        <f>MID($AK274,BY274,1)</f>
        <v/>
      </c>
      <c r="AC274" s="77" t="str">
        <f>MID($AK274,BZ274,1)</f>
        <v/>
      </c>
      <c r="AF274" s="33" t="s">
        <v>50</v>
      </c>
      <c r="AH274" s="393" t="s">
        <v>149</v>
      </c>
      <c r="AI274" s="394"/>
      <c r="AJ274" s="394"/>
      <c r="AK274" s="395"/>
      <c r="AL274" s="396"/>
      <c r="AM274" s="396"/>
      <c r="AN274" s="396"/>
      <c r="AO274" s="396"/>
      <c r="AP274" s="396"/>
      <c r="AQ274" s="396"/>
      <c r="AR274" s="396"/>
      <c r="AS274" s="396"/>
      <c r="AT274" s="396"/>
      <c r="AU274" s="396"/>
      <c r="AV274" s="396"/>
      <c r="AW274" s="396"/>
      <c r="AX274" s="396"/>
      <c r="AY274" s="396"/>
      <c r="AZ274" s="396"/>
      <c r="BA274" s="396"/>
      <c r="BB274" s="396"/>
      <c r="BC274" s="396"/>
      <c r="BD274" s="397"/>
      <c r="BF274" s="1">
        <f>LEN(AK274)</f>
        <v>0</v>
      </c>
      <c r="BG274" s="1">
        <v>1</v>
      </c>
      <c r="BH274" s="1">
        <v>2</v>
      </c>
      <c r="BI274" s="1">
        <v>3</v>
      </c>
      <c r="BJ274" s="1">
        <v>4</v>
      </c>
      <c r="BK274" s="1">
        <v>5</v>
      </c>
      <c r="BL274" s="1">
        <v>6</v>
      </c>
      <c r="BM274" s="1">
        <v>7</v>
      </c>
      <c r="BN274" s="1">
        <v>8</v>
      </c>
      <c r="BO274" s="1">
        <v>9</v>
      </c>
      <c r="BP274" s="1">
        <v>10</v>
      </c>
      <c r="BQ274" s="1">
        <v>11</v>
      </c>
      <c r="BR274" s="1">
        <v>12</v>
      </c>
      <c r="BS274" s="1">
        <v>13</v>
      </c>
      <c r="BT274" s="1">
        <v>14</v>
      </c>
      <c r="BU274" s="1">
        <v>15</v>
      </c>
      <c r="BV274" s="1">
        <v>16</v>
      </c>
      <c r="BW274" s="1">
        <v>17</v>
      </c>
      <c r="BX274" s="1">
        <v>18</v>
      </c>
      <c r="BY274" s="1">
        <v>19</v>
      </c>
      <c r="BZ274" s="1">
        <v>20</v>
      </c>
    </row>
    <row r="275" spans="2:78" ht="16.5" customHeight="1" thickBot="1" x14ac:dyDescent="0.2">
      <c r="D275" s="423"/>
      <c r="E275" s="424"/>
      <c r="F275" s="424"/>
      <c r="G275" s="424"/>
      <c r="H275" s="425"/>
      <c r="I275" s="92" t="str">
        <f>MID($AK274,BG275,1)</f>
        <v/>
      </c>
      <c r="J275" s="52" t="str">
        <f t="shared" ref="J275" si="362">MID($AK274,BH275,1)</f>
        <v/>
      </c>
      <c r="K275" s="52" t="str">
        <f t="shared" ref="K275" si="363">MID($AK274,BI275,1)</f>
        <v/>
      </c>
      <c r="L275" s="52" t="str">
        <f t="shared" ref="L275" si="364">MID($AK274,BJ275,1)</f>
        <v/>
      </c>
      <c r="M275" s="52" t="str">
        <f t="shared" ref="M275" si="365">MID($AK274,BK275,1)</f>
        <v/>
      </c>
      <c r="N275" s="52" t="str">
        <f t="shared" ref="N275" si="366">MID($AK274,BL275,1)</f>
        <v/>
      </c>
      <c r="O275" s="52" t="str">
        <f t="shared" ref="O275" si="367">MID($AK274,BM275,1)</f>
        <v/>
      </c>
      <c r="P275" s="52" t="str">
        <f t="shared" ref="P275" si="368">MID($AK274,BN275,1)</f>
        <v/>
      </c>
      <c r="Q275" s="52" t="str">
        <f t="shared" ref="Q275" si="369">MID($AK274,BO275,1)</f>
        <v/>
      </c>
      <c r="R275" s="52" t="str">
        <f t="shared" ref="R275" si="370">MID($AK274,BP275,1)</f>
        <v/>
      </c>
      <c r="S275" s="52" t="str">
        <f t="shared" ref="S275" si="371">MID($AK274,BQ275,1)</f>
        <v/>
      </c>
      <c r="T275" s="52" t="str">
        <f t="shared" ref="T275" si="372">MID($AK274,BR275,1)</f>
        <v/>
      </c>
      <c r="U275" s="52" t="str">
        <f t="shared" ref="U275" si="373">MID($AK274,BS275,1)</f>
        <v/>
      </c>
      <c r="V275" s="52" t="str">
        <f t="shared" ref="V275" si="374">MID($AK274,BT275,1)</f>
        <v/>
      </c>
      <c r="W275" s="52" t="str">
        <f t="shared" ref="W275" si="375">MID($AK274,BU275,1)</f>
        <v/>
      </c>
      <c r="X275" s="52" t="str">
        <f t="shared" ref="X275" si="376">MID($AK274,BV275,1)</f>
        <v/>
      </c>
      <c r="Y275" s="52" t="str">
        <f t="shared" ref="Y275" si="377">MID($AK274,BW275,1)</f>
        <v/>
      </c>
      <c r="Z275" s="410" t="str">
        <f>MID($AK274,BX275,1)</f>
        <v/>
      </c>
      <c r="AA275" s="410"/>
      <c r="AB275" s="52" t="str">
        <f>MID($AK274,BY275,1)</f>
        <v/>
      </c>
      <c r="AC275" s="78" t="str">
        <f>MID($AK274,BZ275,1)</f>
        <v/>
      </c>
      <c r="AF275" s="35" t="s">
        <v>23</v>
      </c>
      <c r="AH275" s="394"/>
      <c r="AI275" s="394"/>
      <c r="AJ275" s="394"/>
      <c r="AK275" s="398"/>
      <c r="AL275" s="399"/>
      <c r="AM275" s="399"/>
      <c r="AN275" s="399"/>
      <c r="AO275" s="399"/>
      <c r="AP275" s="399"/>
      <c r="AQ275" s="399"/>
      <c r="AR275" s="399"/>
      <c r="AS275" s="399"/>
      <c r="AT275" s="399"/>
      <c r="AU275" s="399"/>
      <c r="AV275" s="399"/>
      <c r="AW275" s="399"/>
      <c r="AX275" s="399"/>
      <c r="AY275" s="399"/>
      <c r="AZ275" s="399"/>
      <c r="BA275" s="399"/>
      <c r="BB275" s="399"/>
      <c r="BC275" s="399"/>
      <c r="BD275" s="400"/>
      <c r="BG275" s="1">
        <v>21</v>
      </c>
      <c r="BH275" s="1">
        <v>22</v>
      </c>
      <c r="BI275" s="1">
        <v>23</v>
      </c>
      <c r="BJ275" s="1">
        <v>24</v>
      </c>
      <c r="BK275" s="1">
        <v>25</v>
      </c>
      <c r="BL275" s="1">
        <v>26</v>
      </c>
      <c r="BM275" s="1">
        <v>27</v>
      </c>
      <c r="BN275" s="1">
        <v>28</v>
      </c>
      <c r="BO275" s="1">
        <v>29</v>
      </c>
      <c r="BP275" s="1">
        <v>30</v>
      </c>
      <c r="BQ275" s="1">
        <v>31</v>
      </c>
      <c r="BR275" s="1">
        <v>32</v>
      </c>
      <c r="BS275" s="1">
        <v>33</v>
      </c>
      <c r="BT275" s="1">
        <v>34</v>
      </c>
      <c r="BU275" s="1">
        <v>35</v>
      </c>
      <c r="BV275" s="1">
        <v>36</v>
      </c>
      <c r="BW275" s="1">
        <v>37</v>
      </c>
      <c r="BX275" s="1">
        <v>38</v>
      </c>
      <c r="BY275" s="1">
        <v>39</v>
      </c>
      <c r="BZ275" s="1">
        <v>40</v>
      </c>
    </row>
    <row r="276" spans="2:78" ht="16.5" customHeight="1" thickBot="1" x14ac:dyDescent="0.2"/>
    <row r="277" spans="2:78" ht="16.5" customHeight="1" thickBot="1" x14ac:dyDescent="0.2">
      <c r="B277" s="15" t="s">
        <v>115</v>
      </c>
      <c r="D277" s="419" t="s">
        <v>41</v>
      </c>
      <c r="E277" s="405"/>
      <c r="F277" s="405"/>
      <c r="G277" s="405"/>
      <c r="H277" s="404"/>
      <c r="I277" s="75" t="str">
        <f>MID($AK277,BG277,1)</f>
        <v/>
      </c>
      <c r="J277" s="43" t="str">
        <f t="shared" ref="J277:J278" si="378">MID($AK277,BH277,1)</f>
        <v/>
      </c>
      <c r="K277" s="43" t="str">
        <f t="shared" ref="K277:K278" si="379">MID($AK277,BI277,1)</f>
        <v/>
      </c>
      <c r="L277" s="43" t="str">
        <f t="shared" ref="L277:L278" si="380">MID($AK277,BJ277,1)</f>
        <v/>
      </c>
      <c r="M277" s="43" t="str">
        <f t="shared" ref="M277:M278" si="381">MID($AK277,BK277,1)</f>
        <v/>
      </c>
      <c r="N277" s="43" t="str">
        <f t="shared" ref="N277:N278" si="382">MID($AK277,BL277,1)</f>
        <v/>
      </c>
      <c r="O277" s="43" t="str">
        <f t="shared" ref="O277:O278" si="383">MID($AK277,BM277,1)</f>
        <v/>
      </c>
      <c r="P277" s="43" t="str">
        <f t="shared" ref="P277:P278" si="384">MID($AK277,BN277,1)</f>
        <v/>
      </c>
      <c r="Q277" s="43" t="str">
        <f t="shared" ref="Q277:Q278" si="385">MID($AK277,BO277,1)</f>
        <v/>
      </c>
      <c r="R277" s="43" t="str">
        <f t="shared" ref="R277:R278" si="386">MID($AK277,BP277,1)</f>
        <v/>
      </c>
      <c r="S277" s="43" t="str">
        <f t="shared" ref="S277:S278" si="387">MID($AK277,BQ277,1)</f>
        <v/>
      </c>
      <c r="T277" s="43" t="str">
        <f t="shared" ref="T277:T278" si="388">MID($AK277,BR277,1)</f>
        <v/>
      </c>
      <c r="U277" s="43" t="str">
        <f t="shared" ref="U277:U278" si="389">MID($AK277,BS277,1)</f>
        <v/>
      </c>
      <c r="V277" s="43" t="str">
        <f t="shared" ref="V277:V278" si="390">MID($AK277,BT277,1)</f>
        <v/>
      </c>
      <c r="W277" s="43" t="str">
        <f t="shared" ref="W277:W278" si="391">MID($AK277,BU277,1)</f>
        <v/>
      </c>
      <c r="X277" s="43" t="str">
        <f t="shared" ref="X277:X278" si="392">MID($AK277,BV277,1)</f>
        <v/>
      </c>
      <c r="Y277" s="43" t="str">
        <f>MID($AK277,BW277,1)</f>
        <v/>
      </c>
      <c r="Z277" s="411" t="str">
        <f>MID($AK277,BX277,1)</f>
        <v/>
      </c>
      <c r="AA277" s="412"/>
      <c r="AB277" s="43" t="str">
        <f>MID($AK277,BY277,1)</f>
        <v/>
      </c>
      <c r="AC277" s="76" t="str">
        <f>MID($AK277,BZ277,1)</f>
        <v/>
      </c>
      <c r="AH277" s="388" t="s">
        <v>136</v>
      </c>
      <c r="AI277" s="388"/>
      <c r="AJ277" s="389"/>
      <c r="AK277" s="390"/>
      <c r="AL277" s="391"/>
      <c r="AM277" s="391"/>
      <c r="AN277" s="391"/>
      <c r="AO277" s="391"/>
      <c r="AP277" s="391"/>
      <c r="AQ277" s="391"/>
      <c r="AR277" s="391"/>
      <c r="AS277" s="391"/>
      <c r="AT277" s="391"/>
      <c r="AU277" s="391"/>
      <c r="AV277" s="391"/>
      <c r="AW277" s="391"/>
      <c r="AX277" s="391"/>
      <c r="AY277" s="391"/>
      <c r="AZ277" s="391"/>
      <c r="BA277" s="391"/>
      <c r="BB277" s="391"/>
      <c r="BC277" s="391"/>
      <c r="BD277" s="392"/>
      <c r="BF277" s="1">
        <f>LEN(AK277)</f>
        <v>0</v>
      </c>
      <c r="BG277" s="1">
        <v>1</v>
      </c>
      <c r="BH277" s="1">
        <v>2</v>
      </c>
      <c r="BI277" s="1">
        <v>3</v>
      </c>
      <c r="BJ277" s="1">
        <v>4</v>
      </c>
      <c r="BK277" s="1">
        <v>5</v>
      </c>
      <c r="BL277" s="1">
        <v>6</v>
      </c>
      <c r="BM277" s="1">
        <v>7</v>
      </c>
      <c r="BN277" s="1">
        <v>8</v>
      </c>
      <c r="BO277" s="1">
        <v>9</v>
      </c>
      <c r="BP277" s="1">
        <v>10</v>
      </c>
      <c r="BQ277" s="1">
        <v>11</v>
      </c>
      <c r="BR277" s="1">
        <v>12</v>
      </c>
      <c r="BS277" s="1">
        <v>13</v>
      </c>
      <c r="BT277" s="1">
        <v>14</v>
      </c>
      <c r="BU277" s="1">
        <v>15</v>
      </c>
      <c r="BV277" s="1">
        <v>16</v>
      </c>
      <c r="BW277" s="1">
        <v>17</v>
      </c>
      <c r="BX277" s="1">
        <v>18</v>
      </c>
      <c r="BY277" s="1">
        <v>19</v>
      </c>
      <c r="BZ277" s="1">
        <v>20</v>
      </c>
    </row>
    <row r="278" spans="2:78" ht="16.5" customHeight="1" thickBot="1" x14ac:dyDescent="0.2">
      <c r="D278" s="403" t="s">
        <v>48</v>
      </c>
      <c r="E278" s="405"/>
      <c r="F278" s="405"/>
      <c r="G278" s="405"/>
      <c r="H278" s="404"/>
      <c r="I278" s="88" t="str">
        <f>MID($AK278,BG278,1)</f>
        <v/>
      </c>
      <c r="J278" s="55" t="str">
        <f t="shared" si="378"/>
        <v/>
      </c>
      <c r="K278" s="55" t="str">
        <f t="shared" si="379"/>
        <v/>
      </c>
      <c r="L278" s="55" t="str">
        <f t="shared" si="380"/>
        <v/>
      </c>
      <c r="M278" s="55" t="str">
        <f t="shared" si="381"/>
        <v/>
      </c>
      <c r="N278" s="55" t="str">
        <f t="shared" si="382"/>
        <v/>
      </c>
      <c r="O278" s="55" t="str">
        <f t="shared" si="383"/>
        <v/>
      </c>
      <c r="P278" s="55" t="str">
        <f t="shared" si="384"/>
        <v/>
      </c>
      <c r="Q278" s="55" t="str">
        <f t="shared" si="385"/>
        <v/>
      </c>
      <c r="R278" s="55" t="str">
        <f t="shared" si="386"/>
        <v/>
      </c>
      <c r="S278" s="55" t="str">
        <f t="shared" si="387"/>
        <v/>
      </c>
      <c r="T278" s="55" t="str">
        <f t="shared" si="388"/>
        <v/>
      </c>
      <c r="U278" s="55" t="str">
        <f t="shared" si="389"/>
        <v/>
      </c>
      <c r="V278" s="55" t="str">
        <f t="shared" si="390"/>
        <v/>
      </c>
      <c r="W278" s="55" t="str">
        <f t="shared" si="391"/>
        <v/>
      </c>
      <c r="X278" s="55" t="str">
        <f t="shared" si="392"/>
        <v/>
      </c>
      <c r="Y278" s="55" t="str">
        <f>MID($AK278,BW278,1)</f>
        <v/>
      </c>
      <c r="Z278" s="411" t="str">
        <f>MID($AK278,BX278,1)</f>
        <v/>
      </c>
      <c r="AA278" s="412"/>
      <c r="AB278" s="55" t="str">
        <f>MID($AK278,BY278,1)</f>
        <v/>
      </c>
      <c r="AC278" s="89" t="str">
        <f>MID($AK278,BZ278,1)</f>
        <v/>
      </c>
      <c r="AH278" s="388" t="s">
        <v>139</v>
      </c>
      <c r="AI278" s="388"/>
      <c r="AJ278" s="389"/>
      <c r="AK278" s="390"/>
      <c r="AL278" s="391"/>
      <c r="AM278" s="391"/>
      <c r="AN278" s="391"/>
      <c r="AO278" s="391"/>
      <c r="AP278" s="391"/>
      <c r="AQ278" s="391"/>
      <c r="AR278" s="391"/>
      <c r="AS278" s="391"/>
      <c r="AT278" s="391"/>
      <c r="AU278" s="391"/>
      <c r="AV278" s="391"/>
      <c r="AW278" s="391"/>
      <c r="AX278" s="391"/>
      <c r="AY278" s="391"/>
      <c r="AZ278" s="391"/>
      <c r="BA278" s="391"/>
      <c r="BB278" s="391"/>
      <c r="BC278" s="391"/>
      <c r="BD278" s="392"/>
      <c r="BF278" s="1">
        <f>LEN(AK278)</f>
        <v>0</v>
      </c>
      <c r="BG278" s="1">
        <v>1</v>
      </c>
      <c r="BH278" s="1">
        <v>2</v>
      </c>
      <c r="BI278" s="1">
        <v>3</v>
      </c>
      <c r="BJ278" s="1">
        <v>4</v>
      </c>
      <c r="BK278" s="1">
        <v>5</v>
      </c>
      <c r="BL278" s="1">
        <v>6</v>
      </c>
      <c r="BM278" s="1">
        <v>7</v>
      </c>
      <c r="BN278" s="1">
        <v>8</v>
      </c>
      <c r="BO278" s="1">
        <v>9</v>
      </c>
      <c r="BP278" s="1">
        <v>10</v>
      </c>
      <c r="BQ278" s="1">
        <v>11</v>
      </c>
      <c r="BR278" s="1">
        <v>12</v>
      </c>
      <c r="BS278" s="1">
        <v>13</v>
      </c>
      <c r="BT278" s="1">
        <v>14</v>
      </c>
      <c r="BU278" s="1">
        <v>15</v>
      </c>
      <c r="BV278" s="1">
        <v>16</v>
      </c>
      <c r="BW278" s="1">
        <v>17</v>
      </c>
      <c r="BX278" s="1">
        <v>18</v>
      </c>
      <c r="BY278" s="1">
        <v>19</v>
      </c>
      <c r="BZ278" s="1">
        <v>20</v>
      </c>
    </row>
    <row r="279" spans="2:78" ht="16.5" customHeight="1" thickBot="1" x14ac:dyDescent="0.2">
      <c r="D279" s="403" t="s">
        <v>49</v>
      </c>
      <c r="E279" s="405"/>
      <c r="F279" s="405"/>
      <c r="G279" s="405"/>
      <c r="H279" s="404"/>
      <c r="I279" s="72"/>
      <c r="J279" s="63" t="s">
        <v>2</v>
      </c>
      <c r="K279" s="73"/>
      <c r="L279" s="74"/>
      <c r="M279" s="63" t="s">
        <v>33</v>
      </c>
      <c r="N279" s="61"/>
      <c r="O279" s="62"/>
      <c r="P279" s="63" t="s">
        <v>34</v>
      </c>
      <c r="Q279" s="61"/>
      <c r="R279" s="62"/>
      <c r="S279" s="1" t="s">
        <v>35</v>
      </c>
    </row>
    <row r="280" spans="2:78" ht="16.5" customHeight="1" x14ac:dyDescent="0.15">
      <c r="D280" s="407" t="s">
        <v>116</v>
      </c>
      <c r="E280" s="408"/>
      <c r="F280" s="408"/>
      <c r="G280" s="408"/>
      <c r="H280" s="408"/>
      <c r="I280" s="73"/>
      <c r="J280" s="422"/>
      <c r="K280" s="422"/>
      <c r="L280" s="62" t="s">
        <v>117</v>
      </c>
      <c r="M280" s="408" t="s">
        <v>118</v>
      </c>
      <c r="N280" s="408"/>
      <c r="O280" s="409"/>
      <c r="P280" s="426"/>
      <c r="Q280" s="422"/>
      <c r="R280" s="429" t="s">
        <v>124</v>
      </c>
    </row>
    <row r="281" spans="2:78" ht="16.5" customHeight="1" thickBot="1" x14ac:dyDescent="0.2">
      <c r="D281" s="423" t="s">
        <v>119</v>
      </c>
      <c r="E281" s="424"/>
      <c r="F281" s="424"/>
      <c r="G281" s="424"/>
      <c r="H281" s="424"/>
      <c r="I281" s="427"/>
      <c r="J281" s="428"/>
      <c r="K281" s="431" t="s">
        <v>120</v>
      </c>
      <c r="L281" s="432"/>
      <c r="M281" s="424"/>
      <c r="N281" s="424"/>
      <c r="O281" s="425"/>
      <c r="P281" s="427"/>
      <c r="Q281" s="428"/>
      <c r="R281" s="430"/>
    </row>
    <row r="282" spans="2:78" ht="16.5" customHeight="1" x14ac:dyDescent="0.15">
      <c r="D282" s="433" t="s">
        <v>121</v>
      </c>
      <c r="E282" s="434"/>
      <c r="F282" s="434"/>
      <c r="G282" s="434"/>
      <c r="H282" s="435"/>
      <c r="I282" s="24"/>
      <c r="J282" s="49"/>
      <c r="K282" s="49"/>
      <c r="L282" s="49"/>
      <c r="M282" s="50"/>
      <c r="O282" s="436"/>
      <c r="P282" s="436"/>
      <c r="Q282" s="1" t="s">
        <v>3</v>
      </c>
      <c r="T282" s="413"/>
      <c r="U282" s="413"/>
      <c r="V282" s="1" t="s">
        <v>4</v>
      </c>
      <c r="Y282" s="413"/>
      <c r="Z282" s="413"/>
      <c r="AA282" s="413"/>
      <c r="AB282" s="1" t="s">
        <v>5</v>
      </c>
    </row>
    <row r="283" spans="2:78" ht="3.75" customHeight="1" thickBot="1" x14ac:dyDescent="0.2">
      <c r="D283" s="48"/>
      <c r="E283" s="34"/>
      <c r="F283" s="34"/>
      <c r="G283" s="34"/>
      <c r="H283" s="23"/>
      <c r="I283" s="24"/>
      <c r="J283" s="49"/>
      <c r="K283" s="49"/>
      <c r="L283" s="49"/>
      <c r="M283" s="50"/>
      <c r="AA283" s="12"/>
    </row>
    <row r="284" spans="2:78" ht="16.5" customHeight="1" x14ac:dyDescent="0.15">
      <c r="D284" s="407" t="s">
        <v>122</v>
      </c>
      <c r="E284" s="408"/>
      <c r="F284" s="408"/>
      <c r="G284" s="408"/>
      <c r="H284" s="409"/>
      <c r="I284" s="83" t="str">
        <f>MID($AK284,BG284,1)</f>
        <v/>
      </c>
      <c r="J284" s="51" t="str">
        <f t="shared" ref="J284" si="393">MID($AK284,BH284,1)</f>
        <v/>
      </c>
      <c r="K284" s="51" t="str">
        <f t="shared" ref="K284" si="394">MID($AK284,BI284,1)</f>
        <v/>
      </c>
      <c r="L284" s="51" t="str">
        <f t="shared" ref="L284" si="395">MID($AK284,BJ284,1)</f>
        <v/>
      </c>
      <c r="M284" s="51" t="str">
        <f t="shared" ref="M284" si="396">MID($AK284,BK284,1)</f>
        <v/>
      </c>
      <c r="N284" s="51" t="str">
        <f t="shared" ref="N284" si="397">MID($AK284,BL284,1)</f>
        <v/>
      </c>
      <c r="O284" s="51" t="str">
        <f t="shared" ref="O284" si="398">MID($AK284,BM284,1)</f>
        <v/>
      </c>
      <c r="P284" s="51" t="str">
        <f t="shared" ref="P284" si="399">MID($AK284,BN284,1)</f>
        <v/>
      </c>
      <c r="Q284" s="51" t="str">
        <f t="shared" ref="Q284" si="400">MID($AK284,BO284,1)</f>
        <v/>
      </c>
      <c r="R284" s="51" t="str">
        <f t="shared" ref="R284" si="401">MID($AK284,BP284,1)</f>
        <v/>
      </c>
      <c r="S284" s="51" t="str">
        <f t="shared" ref="S284" si="402">MID($AK284,BQ284,1)</f>
        <v/>
      </c>
      <c r="T284" s="51" t="str">
        <f t="shared" ref="T284" si="403">MID($AK284,BR284,1)</f>
        <v/>
      </c>
      <c r="U284" s="51" t="str">
        <f t="shared" ref="U284" si="404">MID($AK284,BS284,1)</f>
        <v/>
      </c>
      <c r="V284" s="51" t="str">
        <f t="shared" ref="V284" si="405">MID($AK284,BT284,1)</f>
        <v/>
      </c>
      <c r="W284" s="51" t="str">
        <f t="shared" ref="W284" si="406">MID($AK284,BU284,1)</f>
        <v/>
      </c>
      <c r="X284" s="51" t="str">
        <f t="shared" ref="X284" si="407">MID($AK284,BV284,1)</f>
        <v/>
      </c>
      <c r="Y284" s="51" t="str">
        <f>MID($AK284,BW284,1)</f>
        <v/>
      </c>
      <c r="Z284" s="414" t="str">
        <f>MID($AK284,BX284,1)</f>
        <v/>
      </c>
      <c r="AA284" s="414"/>
      <c r="AB284" s="51" t="str">
        <f>MID($AK284,BY284,1)</f>
        <v/>
      </c>
      <c r="AC284" s="77" t="str">
        <f>MID($AK284,BZ284,1)</f>
        <v/>
      </c>
      <c r="AF284" s="33" t="s">
        <v>50</v>
      </c>
      <c r="AH284" s="393" t="s">
        <v>149</v>
      </c>
      <c r="AI284" s="394"/>
      <c r="AJ284" s="394"/>
      <c r="AK284" s="395"/>
      <c r="AL284" s="396"/>
      <c r="AM284" s="396"/>
      <c r="AN284" s="396"/>
      <c r="AO284" s="396"/>
      <c r="AP284" s="396"/>
      <c r="AQ284" s="396"/>
      <c r="AR284" s="396"/>
      <c r="AS284" s="396"/>
      <c r="AT284" s="396"/>
      <c r="AU284" s="396"/>
      <c r="AV284" s="396"/>
      <c r="AW284" s="396"/>
      <c r="AX284" s="396"/>
      <c r="AY284" s="396"/>
      <c r="AZ284" s="396"/>
      <c r="BA284" s="396"/>
      <c r="BB284" s="396"/>
      <c r="BC284" s="396"/>
      <c r="BD284" s="397"/>
      <c r="BF284" s="1">
        <f>LEN(AK284)</f>
        <v>0</v>
      </c>
      <c r="BG284" s="1">
        <v>1</v>
      </c>
      <c r="BH284" s="1">
        <v>2</v>
      </c>
      <c r="BI284" s="1">
        <v>3</v>
      </c>
      <c r="BJ284" s="1">
        <v>4</v>
      </c>
      <c r="BK284" s="1">
        <v>5</v>
      </c>
      <c r="BL284" s="1">
        <v>6</v>
      </c>
      <c r="BM284" s="1">
        <v>7</v>
      </c>
      <c r="BN284" s="1">
        <v>8</v>
      </c>
      <c r="BO284" s="1">
        <v>9</v>
      </c>
      <c r="BP284" s="1">
        <v>10</v>
      </c>
      <c r="BQ284" s="1">
        <v>11</v>
      </c>
      <c r="BR284" s="1">
        <v>12</v>
      </c>
      <c r="BS284" s="1">
        <v>13</v>
      </c>
      <c r="BT284" s="1">
        <v>14</v>
      </c>
      <c r="BU284" s="1">
        <v>15</v>
      </c>
      <c r="BV284" s="1">
        <v>16</v>
      </c>
      <c r="BW284" s="1">
        <v>17</v>
      </c>
      <c r="BX284" s="1">
        <v>18</v>
      </c>
      <c r="BY284" s="1">
        <v>19</v>
      </c>
      <c r="BZ284" s="1">
        <v>20</v>
      </c>
    </row>
    <row r="285" spans="2:78" ht="16.5" customHeight="1" thickBot="1" x14ac:dyDescent="0.2">
      <c r="D285" s="423"/>
      <c r="E285" s="424"/>
      <c r="F285" s="424"/>
      <c r="G285" s="424"/>
      <c r="H285" s="425"/>
      <c r="I285" s="92" t="str">
        <f>MID($AK284,BG285,1)</f>
        <v/>
      </c>
      <c r="J285" s="52" t="str">
        <f t="shared" ref="J285" si="408">MID($AK284,BH285,1)</f>
        <v/>
      </c>
      <c r="K285" s="52" t="str">
        <f t="shared" ref="K285" si="409">MID($AK284,BI285,1)</f>
        <v/>
      </c>
      <c r="L285" s="52" t="str">
        <f t="shared" ref="L285" si="410">MID($AK284,BJ285,1)</f>
        <v/>
      </c>
      <c r="M285" s="52" t="str">
        <f t="shared" ref="M285" si="411">MID($AK284,BK285,1)</f>
        <v/>
      </c>
      <c r="N285" s="52" t="str">
        <f t="shared" ref="N285" si="412">MID($AK284,BL285,1)</f>
        <v/>
      </c>
      <c r="O285" s="52" t="str">
        <f t="shared" ref="O285" si="413">MID($AK284,BM285,1)</f>
        <v/>
      </c>
      <c r="P285" s="52" t="str">
        <f t="shared" ref="P285" si="414">MID($AK284,BN285,1)</f>
        <v/>
      </c>
      <c r="Q285" s="52" t="str">
        <f t="shared" ref="Q285" si="415">MID($AK284,BO285,1)</f>
        <v/>
      </c>
      <c r="R285" s="52" t="str">
        <f t="shared" ref="R285" si="416">MID($AK284,BP285,1)</f>
        <v/>
      </c>
      <c r="S285" s="52" t="str">
        <f t="shared" ref="S285" si="417">MID($AK284,BQ285,1)</f>
        <v/>
      </c>
      <c r="T285" s="52" t="str">
        <f t="shared" ref="T285" si="418">MID($AK284,BR285,1)</f>
        <v/>
      </c>
      <c r="U285" s="52" t="str">
        <f t="shared" ref="U285" si="419">MID($AK284,BS285,1)</f>
        <v/>
      </c>
      <c r="V285" s="52" t="str">
        <f t="shared" ref="V285" si="420">MID($AK284,BT285,1)</f>
        <v/>
      </c>
      <c r="W285" s="52" t="str">
        <f t="shared" ref="W285" si="421">MID($AK284,BU285,1)</f>
        <v/>
      </c>
      <c r="X285" s="52" t="str">
        <f t="shared" ref="X285" si="422">MID($AK284,BV285,1)</f>
        <v/>
      </c>
      <c r="Y285" s="52" t="str">
        <f t="shared" ref="Y285" si="423">MID($AK284,BW285,1)</f>
        <v/>
      </c>
      <c r="Z285" s="410" t="str">
        <f>MID($AK284,BX285,1)</f>
        <v/>
      </c>
      <c r="AA285" s="410"/>
      <c r="AB285" s="52" t="str">
        <f>MID($AK284,BY285,1)</f>
        <v/>
      </c>
      <c r="AC285" s="78" t="str">
        <f>MID($AK284,BZ285,1)</f>
        <v/>
      </c>
      <c r="AF285" s="35" t="s">
        <v>23</v>
      </c>
      <c r="AH285" s="394"/>
      <c r="AI285" s="394"/>
      <c r="AJ285" s="394"/>
      <c r="AK285" s="398"/>
      <c r="AL285" s="399"/>
      <c r="AM285" s="399"/>
      <c r="AN285" s="399"/>
      <c r="AO285" s="399"/>
      <c r="AP285" s="399"/>
      <c r="AQ285" s="399"/>
      <c r="AR285" s="399"/>
      <c r="AS285" s="399"/>
      <c r="AT285" s="399"/>
      <c r="AU285" s="399"/>
      <c r="AV285" s="399"/>
      <c r="AW285" s="399"/>
      <c r="AX285" s="399"/>
      <c r="AY285" s="399"/>
      <c r="AZ285" s="399"/>
      <c r="BA285" s="399"/>
      <c r="BB285" s="399"/>
      <c r="BC285" s="399"/>
      <c r="BD285" s="400"/>
      <c r="BG285" s="1">
        <v>21</v>
      </c>
      <c r="BH285" s="1">
        <v>22</v>
      </c>
      <c r="BI285" s="1">
        <v>23</v>
      </c>
      <c r="BJ285" s="1">
        <v>24</v>
      </c>
      <c r="BK285" s="1">
        <v>25</v>
      </c>
      <c r="BL285" s="1">
        <v>26</v>
      </c>
      <c r="BM285" s="1">
        <v>27</v>
      </c>
      <c r="BN285" s="1">
        <v>28</v>
      </c>
      <c r="BO285" s="1">
        <v>29</v>
      </c>
      <c r="BP285" s="1">
        <v>30</v>
      </c>
      <c r="BQ285" s="1">
        <v>31</v>
      </c>
      <c r="BR285" s="1">
        <v>32</v>
      </c>
      <c r="BS285" s="1">
        <v>33</v>
      </c>
      <c r="BT285" s="1">
        <v>34</v>
      </c>
      <c r="BU285" s="1">
        <v>35</v>
      </c>
      <c r="BV285" s="1">
        <v>36</v>
      </c>
      <c r="BW285" s="1">
        <v>37</v>
      </c>
      <c r="BX285" s="1">
        <v>38</v>
      </c>
      <c r="BY285" s="1">
        <v>39</v>
      </c>
      <c r="BZ285" s="1">
        <v>40</v>
      </c>
    </row>
    <row r="287" spans="2:78" ht="16.5" customHeight="1" thickBot="1" x14ac:dyDescent="0.2">
      <c r="B287" s="1" t="s">
        <v>39</v>
      </c>
    </row>
    <row r="288" spans="2:78" ht="16.5" customHeight="1" thickBot="1" x14ac:dyDescent="0.2">
      <c r="B288" s="15" t="s">
        <v>115</v>
      </c>
      <c r="D288" s="419" t="s">
        <v>41</v>
      </c>
      <c r="E288" s="420"/>
      <c r="F288" s="420"/>
      <c r="G288" s="420"/>
      <c r="H288" s="421"/>
      <c r="I288" s="75" t="str">
        <f>MID($AK288,BG288,1)</f>
        <v/>
      </c>
      <c r="J288" s="43" t="str">
        <f t="shared" ref="J288:J289" si="424">MID($AK288,BH288,1)</f>
        <v/>
      </c>
      <c r="K288" s="43" t="str">
        <f t="shared" ref="K288:K289" si="425">MID($AK288,BI288,1)</f>
        <v/>
      </c>
      <c r="L288" s="43" t="str">
        <f t="shared" ref="L288:L289" si="426">MID($AK288,BJ288,1)</f>
        <v/>
      </c>
      <c r="M288" s="43" t="str">
        <f t="shared" ref="M288:M289" si="427">MID($AK288,BK288,1)</f>
        <v/>
      </c>
      <c r="N288" s="43" t="str">
        <f t="shared" ref="N288:N289" si="428">MID($AK288,BL288,1)</f>
        <v/>
      </c>
      <c r="O288" s="43" t="str">
        <f t="shared" ref="O288:O289" si="429">MID($AK288,BM288,1)</f>
        <v/>
      </c>
      <c r="P288" s="43" t="str">
        <f t="shared" ref="P288:P289" si="430">MID($AK288,BN288,1)</f>
        <v/>
      </c>
      <c r="Q288" s="43" t="str">
        <f t="shared" ref="Q288:Q289" si="431">MID($AK288,BO288,1)</f>
        <v/>
      </c>
      <c r="R288" s="43" t="str">
        <f t="shared" ref="R288:R289" si="432">MID($AK288,BP288,1)</f>
        <v/>
      </c>
      <c r="S288" s="43" t="str">
        <f t="shared" ref="S288:S289" si="433">MID($AK288,BQ288,1)</f>
        <v/>
      </c>
      <c r="T288" s="43" t="str">
        <f t="shared" ref="T288:T289" si="434">MID($AK288,BR288,1)</f>
        <v/>
      </c>
      <c r="U288" s="43" t="str">
        <f t="shared" ref="U288:U289" si="435">MID($AK288,BS288,1)</f>
        <v/>
      </c>
      <c r="V288" s="43" t="str">
        <f t="shared" ref="V288:V289" si="436">MID($AK288,BT288,1)</f>
        <v/>
      </c>
      <c r="W288" s="43" t="str">
        <f t="shared" ref="W288:W289" si="437">MID($AK288,BU288,1)</f>
        <v/>
      </c>
      <c r="X288" s="43" t="str">
        <f t="shared" ref="X288:X289" si="438">MID($AK288,BV288,1)</f>
        <v/>
      </c>
      <c r="Y288" s="43" t="str">
        <f>MID($AK288,BW288,1)</f>
        <v/>
      </c>
      <c r="Z288" s="411" t="str">
        <f>MID($AK288,BX288,1)</f>
        <v/>
      </c>
      <c r="AA288" s="412"/>
      <c r="AB288" s="43" t="str">
        <f>MID($AK288,BY288,1)</f>
        <v/>
      </c>
      <c r="AC288" s="76" t="str">
        <f>MID($AK288,BZ288,1)</f>
        <v/>
      </c>
      <c r="AH288" s="388" t="s">
        <v>136</v>
      </c>
      <c r="AI288" s="388"/>
      <c r="AJ288" s="389"/>
      <c r="AK288" s="390"/>
      <c r="AL288" s="391"/>
      <c r="AM288" s="391"/>
      <c r="AN288" s="391"/>
      <c r="AO288" s="391"/>
      <c r="AP288" s="391"/>
      <c r="AQ288" s="391"/>
      <c r="AR288" s="391"/>
      <c r="AS288" s="391"/>
      <c r="AT288" s="391"/>
      <c r="AU288" s="391"/>
      <c r="AV288" s="391"/>
      <c r="AW288" s="391"/>
      <c r="AX288" s="391"/>
      <c r="AY288" s="391"/>
      <c r="AZ288" s="391"/>
      <c r="BA288" s="391"/>
      <c r="BB288" s="391"/>
      <c r="BC288" s="391"/>
      <c r="BD288" s="392"/>
      <c r="BF288" s="1">
        <f>LEN(AK288)</f>
        <v>0</v>
      </c>
      <c r="BG288" s="1">
        <v>1</v>
      </c>
      <c r="BH288" s="1">
        <v>2</v>
      </c>
      <c r="BI288" s="1">
        <v>3</v>
      </c>
      <c r="BJ288" s="1">
        <v>4</v>
      </c>
      <c r="BK288" s="1">
        <v>5</v>
      </c>
      <c r="BL288" s="1">
        <v>6</v>
      </c>
      <c r="BM288" s="1">
        <v>7</v>
      </c>
      <c r="BN288" s="1">
        <v>8</v>
      </c>
      <c r="BO288" s="1">
        <v>9</v>
      </c>
      <c r="BP288" s="1">
        <v>10</v>
      </c>
      <c r="BQ288" s="1">
        <v>11</v>
      </c>
      <c r="BR288" s="1">
        <v>12</v>
      </c>
      <c r="BS288" s="1">
        <v>13</v>
      </c>
      <c r="BT288" s="1">
        <v>14</v>
      </c>
      <c r="BU288" s="1">
        <v>15</v>
      </c>
      <c r="BV288" s="1">
        <v>16</v>
      </c>
      <c r="BW288" s="1">
        <v>17</v>
      </c>
      <c r="BX288" s="1">
        <v>18</v>
      </c>
      <c r="BY288" s="1">
        <v>19</v>
      </c>
      <c r="BZ288" s="1">
        <v>20</v>
      </c>
    </row>
    <row r="289" spans="3:78" ht="16.5" customHeight="1" thickBot="1" x14ac:dyDescent="0.2">
      <c r="D289" s="403" t="s">
        <v>48</v>
      </c>
      <c r="E289" s="405"/>
      <c r="F289" s="405"/>
      <c r="G289" s="405"/>
      <c r="H289" s="404"/>
      <c r="I289" s="88" t="str">
        <f>MID($AK289,BG289,1)</f>
        <v/>
      </c>
      <c r="J289" s="55" t="str">
        <f t="shared" si="424"/>
        <v/>
      </c>
      <c r="K289" s="55" t="str">
        <f t="shared" si="425"/>
        <v/>
      </c>
      <c r="L289" s="55" t="str">
        <f t="shared" si="426"/>
        <v/>
      </c>
      <c r="M289" s="55" t="str">
        <f t="shared" si="427"/>
        <v/>
      </c>
      <c r="N289" s="55" t="str">
        <f t="shared" si="428"/>
        <v/>
      </c>
      <c r="O289" s="55" t="str">
        <f t="shared" si="429"/>
        <v/>
      </c>
      <c r="P289" s="55" t="str">
        <f t="shared" si="430"/>
        <v/>
      </c>
      <c r="Q289" s="55" t="str">
        <f t="shared" si="431"/>
        <v/>
      </c>
      <c r="R289" s="55" t="str">
        <f t="shared" si="432"/>
        <v/>
      </c>
      <c r="S289" s="55" t="str">
        <f t="shared" si="433"/>
        <v/>
      </c>
      <c r="T289" s="55" t="str">
        <f t="shared" si="434"/>
        <v/>
      </c>
      <c r="U289" s="55" t="str">
        <f t="shared" si="435"/>
        <v/>
      </c>
      <c r="V289" s="55" t="str">
        <f t="shared" si="436"/>
        <v/>
      </c>
      <c r="W289" s="55" t="str">
        <f t="shared" si="437"/>
        <v/>
      </c>
      <c r="X289" s="55" t="str">
        <f t="shared" si="438"/>
        <v/>
      </c>
      <c r="Y289" s="55" t="str">
        <f>MID($AK289,BW289,1)</f>
        <v/>
      </c>
      <c r="Z289" s="411" t="str">
        <f>MID($AK289,BX289,1)</f>
        <v/>
      </c>
      <c r="AA289" s="412"/>
      <c r="AB289" s="55" t="str">
        <f>MID($AK289,BY289,1)</f>
        <v/>
      </c>
      <c r="AC289" s="89" t="str">
        <f>MID($AK289,BZ289,1)</f>
        <v/>
      </c>
      <c r="AH289" s="388" t="s">
        <v>139</v>
      </c>
      <c r="AI289" s="388"/>
      <c r="AJ289" s="389"/>
      <c r="AK289" s="390"/>
      <c r="AL289" s="391"/>
      <c r="AM289" s="391"/>
      <c r="AN289" s="391"/>
      <c r="AO289" s="391"/>
      <c r="AP289" s="391"/>
      <c r="AQ289" s="391"/>
      <c r="AR289" s="391"/>
      <c r="AS289" s="391"/>
      <c r="AT289" s="391"/>
      <c r="AU289" s="391"/>
      <c r="AV289" s="391"/>
      <c r="AW289" s="391"/>
      <c r="AX289" s="391"/>
      <c r="AY289" s="391"/>
      <c r="AZ289" s="391"/>
      <c r="BA289" s="391"/>
      <c r="BB289" s="391"/>
      <c r="BC289" s="391"/>
      <c r="BD289" s="392"/>
      <c r="BF289" s="1">
        <f>LEN(AK289)</f>
        <v>0</v>
      </c>
      <c r="BG289" s="1">
        <v>1</v>
      </c>
      <c r="BH289" s="1">
        <v>2</v>
      </c>
      <c r="BI289" s="1">
        <v>3</v>
      </c>
      <c r="BJ289" s="1">
        <v>4</v>
      </c>
      <c r="BK289" s="1">
        <v>5</v>
      </c>
      <c r="BL289" s="1">
        <v>6</v>
      </c>
      <c r="BM289" s="1">
        <v>7</v>
      </c>
      <c r="BN289" s="1">
        <v>8</v>
      </c>
      <c r="BO289" s="1">
        <v>9</v>
      </c>
      <c r="BP289" s="1">
        <v>10</v>
      </c>
      <c r="BQ289" s="1">
        <v>11</v>
      </c>
      <c r="BR289" s="1">
        <v>12</v>
      </c>
      <c r="BS289" s="1">
        <v>13</v>
      </c>
      <c r="BT289" s="1">
        <v>14</v>
      </c>
      <c r="BU289" s="1">
        <v>15</v>
      </c>
      <c r="BV289" s="1">
        <v>16</v>
      </c>
      <c r="BW289" s="1">
        <v>17</v>
      </c>
      <c r="BX289" s="1">
        <v>18</v>
      </c>
      <c r="BY289" s="1">
        <v>19</v>
      </c>
      <c r="BZ289" s="1">
        <v>20</v>
      </c>
    </row>
    <row r="290" spans="3:78" ht="16.5" customHeight="1" thickBot="1" x14ac:dyDescent="0.2">
      <c r="D290" s="403" t="s">
        <v>49</v>
      </c>
      <c r="E290" s="405"/>
      <c r="F290" s="405"/>
      <c r="G290" s="405"/>
      <c r="H290" s="404"/>
      <c r="I290" s="72"/>
      <c r="J290" s="63" t="s">
        <v>2</v>
      </c>
      <c r="K290" s="73"/>
      <c r="L290" s="74"/>
      <c r="M290" s="63" t="s">
        <v>33</v>
      </c>
      <c r="N290" s="61"/>
      <c r="O290" s="62"/>
      <c r="P290" s="63" t="s">
        <v>34</v>
      </c>
      <c r="Q290" s="61"/>
      <c r="R290" s="62"/>
      <c r="S290" s="1" t="s">
        <v>35</v>
      </c>
    </row>
    <row r="291" spans="3:78" ht="16.5" customHeight="1" x14ac:dyDescent="0.15">
      <c r="D291" s="407" t="s">
        <v>116</v>
      </c>
      <c r="E291" s="408"/>
      <c r="F291" s="408"/>
      <c r="G291" s="408"/>
      <c r="H291" s="409"/>
      <c r="I291" s="73"/>
      <c r="J291" s="422"/>
      <c r="K291" s="422"/>
      <c r="L291" s="62" t="s">
        <v>117</v>
      </c>
      <c r="M291" s="407" t="s">
        <v>118</v>
      </c>
      <c r="N291" s="408"/>
      <c r="O291" s="409"/>
      <c r="P291" s="426"/>
      <c r="Q291" s="422"/>
      <c r="R291" s="429" t="s">
        <v>124</v>
      </c>
    </row>
    <row r="292" spans="3:78" ht="16.5" customHeight="1" thickBot="1" x14ac:dyDescent="0.2">
      <c r="D292" s="423" t="s">
        <v>119</v>
      </c>
      <c r="E292" s="424"/>
      <c r="F292" s="424"/>
      <c r="G292" s="424"/>
      <c r="H292" s="425"/>
      <c r="I292" s="427"/>
      <c r="J292" s="428"/>
      <c r="K292" s="431" t="s">
        <v>120</v>
      </c>
      <c r="L292" s="432"/>
      <c r="M292" s="423"/>
      <c r="N292" s="424"/>
      <c r="O292" s="425"/>
      <c r="P292" s="427"/>
      <c r="Q292" s="428"/>
      <c r="R292" s="430"/>
    </row>
    <row r="293" spans="3:78" ht="16.5" customHeight="1" x14ac:dyDescent="0.15">
      <c r="D293" s="433" t="s">
        <v>121</v>
      </c>
      <c r="E293" s="434"/>
      <c r="F293" s="434"/>
      <c r="G293" s="434"/>
      <c r="H293" s="435"/>
      <c r="I293" s="24"/>
      <c r="J293" s="49"/>
      <c r="K293" s="49"/>
      <c r="L293" s="49"/>
      <c r="M293" s="50"/>
      <c r="O293" s="436"/>
      <c r="P293" s="436"/>
      <c r="Q293" s="1" t="s">
        <v>3</v>
      </c>
      <c r="T293" s="413"/>
      <c r="U293" s="413"/>
      <c r="V293" s="1" t="s">
        <v>4</v>
      </c>
      <c r="Y293" s="413"/>
      <c r="Z293" s="413"/>
      <c r="AA293" s="413"/>
      <c r="AB293" s="1" t="s">
        <v>5</v>
      </c>
    </row>
    <row r="294" spans="3:78" ht="3.75" customHeight="1" thickBot="1" x14ac:dyDescent="0.2">
      <c r="D294" s="48"/>
      <c r="E294" s="34"/>
      <c r="F294" s="34"/>
      <c r="G294" s="34"/>
      <c r="H294" s="23"/>
      <c r="I294" s="24"/>
      <c r="J294" s="49"/>
      <c r="K294" s="49"/>
      <c r="L294" s="49"/>
      <c r="M294" s="50"/>
      <c r="AA294" s="12"/>
    </row>
    <row r="295" spans="3:78" ht="16.5" customHeight="1" x14ac:dyDescent="0.15">
      <c r="D295" s="407" t="s">
        <v>122</v>
      </c>
      <c r="E295" s="408"/>
      <c r="F295" s="408"/>
      <c r="G295" s="408"/>
      <c r="H295" s="409"/>
      <c r="I295" s="83" t="str">
        <f>MID($AK295,BG295,1)</f>
        <v/>
      </c>
      <c r="J295" s="51" t="str">
        <f t="shared" ref="J295" si="439">MID($AK295,BH295,1)</f>
        <v/>
      </c>
      <c r="K295" s="51" t="str">
        <f t="shared" ref="K295" si="440">MID($AK295,BI295,1)</f>
        <v/>
      </c>
      <c r="L295" s="51" t="str">
        <f t="shared" ref="L295" si="441">MID($AK295,BJ295,1)</f>
        <v/>
      </c>
      <c r="M295" s="51" t="str">
        <f t="shared" ref="M295" si="442">MID($AK295,BK295,1)</f>
        <v/>
      </c>
      <c r="N295" s="51" t="str">
        <f t="shared" ref="N295" si="443">MID($AK295,BL295,1)</f>
        <v/>
      </c>
      <c r="O295" s="51" t="str">
        <f t="shared" ref="O295" si="444">MID($AK295,BM295,1)</f>
        <v/>
      </c>
      <c r="P295" s="51" t="str">
        <f t="shared" ref="P295" si="445">MID($AK295,BN295,1)</f>
        <v/>
      </c>
      <c r="Q295" s="51" t="str">
        <f t="shared" ref="Q295" si="446">MID($AK295,BO295,1)</f>
        <v/>
      </c>
      <c r="R295" s="51" t="str">
        <f t="shared" ref="R295" si="447">MID($AK295,BP295,1)</f>
        <v/>
      </c>
      <c r="S295" s="51" t="str">
        <f t="shared" ref="S295" si="448">MID($AK295,BQ295,1)</f>
        <v/>
      </c>
      <c r="T295" s="51" t="str">
        <f t="shared" ref="T295" si="449">MID($AK295,BR295,1)</f>
        <v/>
      </c>
      <c r="U295" s="51" t="str">
        <f t="shared" ref="U295" si="450">MID($AK295,BS295,1)</f>
        <v/>
      </c>
      <c r="V295" s="51" t="str">
        <f t="shared" ref="V295" si="451">MID($AK295,BT295,1)</f>
        <v/>
      </c>
      <c r="W295" s="51" t="str">
        <f t="shared" ref="W295" si="452">MID($AK295,BU295,1)</f>
        <v/>
      </c>
      <c r="X295" s="51" t="str">
        <f t="shared" ref="X295" si="453">MID($AK295,BV295,1)</f>
        <v/>
      </c>
      <c r="Y295" s="51" t="str">
        <f>MID($AK295,BW295,1)</f>
        <v/>
      </c>
      <c r="Z295" s="415" t="str">
        <f>MID($AK295,BX295,1)</f>
        <v/>
      </c>
      <c r="AA295" s="416"/>
      <c r="AB295" s="51" t="str">
        <f>MID($AK295,BY295,1)</f>
        <v/>
      </c>
      <c r="AC295" s="77" t="str">
        <f>MID($AK295,BZ295,1)</f>
        <v/>
      </c>
      <c r="AF295" s="33" t="s">
        <v>50</v>
      </c>
      <c r="AH295" s="393" t="s">
        <v>149</v>
      </c>
      <c r="AI295" s="393"/>
      <c r="AJ295" s="401"/>
      <c r="AK295" s="395"/>
      <c r="AL295" s="396"/>
      <c r="AM295" s="396"/>
      <c r="AN295" s="396"/>
      <c r="AO295" s="396"/>
      <c r="AP295" s="396"/>
      <c r="AQ295" s="396"/>
      <c r="AR295" s="396"/>
      <c r="AS295" s="396"/>
      <c r="AT295" s="396"/>
      <c r="AU295" s="396"/>
      <c r="AV295" s="396"/>
      <c r="AW295" s="396"/>
      <c r="AX295" s="396"/>
      <c r="AY295" s="396"/>
      <c r="AZ295" s="396"/>
      <c r="BA295" s="396"/>
      <c r="BB295" s="396"/>
      <c r="BC295" s="396"/>
      <c r="BD295" s="397"/>
      <c r="BF295" s="1">
        <f>LEN(AK295)</f>
        <v>0</v>
      </c>
      <c r="BG295" s="1">
        <v>1</v>
      </c>
      <c r="BH295" s="1">
        <v>2</v>
      </c>
      <c r="BI295" s="1">
        <v>3</v>
      </c>
      <c r="BJ295" s="1">
        <v>4</v>
      </c>
      <c r="BK295" s="1">
        <v>5</v>
      </c>
      <c r="BL295" s="1">
        <v>6</v>
      </c>
      <c r="BM295" s="1">
        <v>7</v>
      </c>
      <c r="BN295" s="1">
        <v>8</v>
      </c>
      <c r="BO295" s="1">
        <v>9</v>
      </c>
      <c r="BP295" s="1">
        <v>10</v>
      </c>
      <c r="BQ295" s="1">
        <v>11</v>
      </c>
      <c r="BR295" s="1">
        <v>12</v>
      </c>
      <c r="BS295" s="1">
        <v>13</v>
      </c>
      <c r="BT295" s="1">
        <v>14</v>
      </c>
      <c r="BU295" s="1">
        <v>15</v>
      </c>
      <c r="BV295" s="1">
        <v>16</v>
      </c>
      <c r="BW295" s="1">
        <v>17</v>
      </c>
      <c r="BX295" s="1">
        <v>18</v>
      </c>
      <c r="BY295" s="1">
        <v>19</v>
      </c>
      <c r="BZ295" s="1">
        <v>20</v>
      </c>
    </row>
    <row r="296" spans="3:78" ht="16.5" customHeight="1" thickBot="1" x14ac:dyDescent="0.2">
      <c r="D296" s="423"/>
      <c r="E296" s="424"/>
      <c r="F296" s="424"/>
      <c r="G296" s="424"/>
      <c r="H296" s="425"/>
      <c r="I296" s="92" t="str">
        <f>MID($AK295,BG296,1)</f>
        <v/>
      </c>
      <c r="J296" s="52" t="str">
        <f t="shared" ref="J296" si="454">MID($AK295,BH296,1)</f>
        <v/>
      </c>
      <c r="K296" s="52" t="str">
        <f t="shared" ref="K296" si="455">MID($AK295,BI296,1)</f>
        <v/>
      </c>
      <c r="L296" s="52" t="str">
        <f t="shared" ref="L296" si="456">MID($AK295,BJ296,1)</f>
        <v/>
      </c>
      <c r="M296" s="52" t="str">
        <f t="shared" ref="M296" si="457">MID($AK295,BK296,1)</f>
        <v/>
      </c>
      <c r="N296" s="52" t="str">
        <f t="shared" ref="N296" si="458">MID($AK295,BL296,1)</f>
        <v/>
      </c>
      <c r="O296" s="52" t="str">
        <f t="shared" ref="O296" si="459">MID($AK295,BM296,1)</f>
        <v/>
      </c>
      <c r="P296" s="52" t="str">
        <f t="shared" ref="P296" si="460">MID($AK295,BN296,1)</f>
        <v/>
      </c>
      <c r="Q296" s="52" t="str">
        <f t="shared" ref="Q296" si="461">MID($AK295,BO296,1)</f>
        <v/>
      </c>
      <c r="R296" s="52" t="str">
        <f t="shared" ref="R296" si="462">MID($AK295,BP296,1)</f>
        <v/>
      </c>
      <c r="S296" s="52" t="str">
        <f t="shared" ref="S296" si="463">MID($AK295,BQ296,1)</f>
        <v/>
      </c>
      <c r="T296" s="52" t="str">
        <f t="shared" ref="T296" si="464">MID($AK295,BR296,1)</f>
        <v/>
      </c>
      <c r="U296" s="52" t="str">
        <f t="shared" ref="U296" si="465">MID($AK295,BS296,1)</f>
        <v/>
      </c>
      <c r="V296" s="52" t="str">
        <f t="shared" ref="V296" si="466">MID($AK295,BT296,1)</f>
        <v/>
      </c>
      <c r="W296" s="52" t="str">
        <f t="shared" ref="W296" si="467">MID($AK295,BU296,1)</f>
        <v/>
      </c>
      <c r="X296" s="52" t="str">
        <f t="shared" ref="X296" si="468">MID($AK295,BV296,1)</f>
        <v/>
      </c>
      <c r="Y296" s="52" t="str">
        <f t="shared" ref="Y296" si="469">MID($AK295,BW296,1)</f>
        <v/>
      </c>
      <c r="Z296" s="417" t="str">
        <f>MID($AK295,BX296,1)</f>
        <v/>
      </c>
      <c r="AA296" s="418"/>
      <c r="AB296" s="52" t="str">
        <f>MID($AK295,BY296,1)</f>
        <v/>
      </c>
      <c r="AC296" s="78" t="str">
        <f>MID($AK295,BZ296,1)</f>
        <v/>
      </c>
      <c r="AF296" s="35" t="s">
        <v>23</v>
      </c>
      <c r="AH296" s="393"/>
      <c r="AI296" s="393"/>
      <c r="AJ296" s="401"/>
      <c r="AK296" s="398"/>
      <c r="AL296" s="399"/>
      <c r="AM296" s="399"/>
      <c r="AN296" s="399"/>
      <c r="AO296" s="399"/>
      <c r="AP296" s="399"/>
      <c r="AQ296" s="399"/>
      <c r="AR296" s="399"/>
      <c r="AS296" s="399"/>
      <c r="AT296" s="399"/>
      <c r="AU296" s="399"/>
      <c r="AV296" s="399"/>
      <c r="AW296" s="399"/>
      <c r="AX296" s="399"/>
      <c r="AY296" s="399"/>
      <c r="AZ296" s="399"/>
      <c r="BA296" s="399"/>
      <c r="BB296" s="399"/>
      <c r="BC296" s="399"/>
      <c r="BD296" s="400"/>
      <c r="BG296" s="1">
        <v>21</v>
      </c>
      <c r="BH296" s="1">
        <v>22</v>
      </c>
      <c r="BI296" s="1">
        <v>23</v>
      </c>
      <c r="BJ296" s="1">
        <v>24</v>
      </c>
      <c r="BK296" s="1">
        <v>25</v>
      </c>
      <c r="BL296" s="1">
        <v>26</v>
      </c>
      <c r="BM296" s="1">
        <v>27</v>
      </c>
      <c r="BN296" s="1">
        <v>28</v>
      </c>
      <c r="BO296" s="1">
        <v>29</v>
      </c>
      <c r="BP296" s="1">
        <v>30</v>
      </c>
      <c r="BQ296" s="1">
        <v>31</v>
      </c>
      <c r="BR296" s="1">
        <v>32</v>
      </c>
      <c r="BS296" s="1">
        <v>33</v>
      </c>
      <c r="BT296" s="1">
        <v>34</v>
      </c>
      <c r="BU296" s="1">
        <v>35</v>
      </c>
      <c r="BV296" s="1">
        <v>36</v>
      </c>
      <c r="BW296" s="1">
        <v>37</v>
      </c>
      <c r="BX296" s="1">
        <v>38</v>
      </c>
      <c r="BY296" s="1">
        <v>39</v>
      </c>
      <c r="BZ296" s="1">
        <v>40</v>
      </c>
    </row>
    <row r="298" spans="3:78" s="93" customFormat="1" ht="16.5" customHeight="1" x14ac:dyDescent="0.15"/>
    <row r="299" spans="3:78" s="93" customFormat="1" ht="9" customHeight="1" x14ac:dyDescent="0.15">
      <c r="AD299" s="244"/>
      <c r="AE299" s="244"/>
      <c r="AF299" s="244"/>
    </row>
    <row r="300" spans="3:78" s="93" customFormat="1" ht="19.5" customHeight="1" x14ac:dyDescent="0.15">
      <c r="C300" s="93" t="s">
        <v>152</v>
      </c>
      <c r="Z300" s="521"/>
      <c r="AA300" s="521"/>
      <c r="AB300" s="521"/>
      <c r="AC300" s="521"/>
      <c r="AD300" s="93" t="s">
        <v>153</v>
      </c>
    </row>
    <row r="301" spans="3:78" s="93" customFormat="1" ht="19.5" customHeight="1" x14ac:dyDescent="0.15">
      <c r="Z301" s="115"/>
      <c r="AA301" s="115"/>
      <c r="AB301" s="115"/>
      <c r="AC301" s="115"/>
    </row>
    <row r="302" spans="3:78" s="93" customFormat="1" ht="16.5" customHeight="1" x14ac:dyDescent="0.15">
      <c r="O302" s="93" t="s">
        <v>154</v>
      </c>
    </row>
    <row r="303" spans="3:78" s="93" customFormat="1" ht="16.5" customHeight="1" x14ac:dyDescent="0.15"/>
    <row r="304" spans="3:78" s="93" customFormat="1" ht="16.5" customHeight="1" x14ac:dyDescent="0.15">
      <c r="P304" s="93" t="s">
        <v>155</v>
      </c>
    </row>
    <row r="305" spans="3:46" s="93" customFormat="1" ht="16.5" customHeight="1" x14ac:dyDescent="0.15"/>
    <row r="306" spans="3:46" s="93" customFormat="1" ht="16.5" customHeight="1" x14ac:dyDescent="0.15">
      <c r="N306" s="116" t="s">
        <v>156</v>
      </c>
    </row>
    <row r="307" spans="3:46" s="93" customFormat="1" ht="16.5" customHeight="1" x14ac:dyDescent="0.15"/>
    <row r="308" spans="3:46" s="93" customFormat="1" ht="16.5" customHeight="1" x14ac:dyDescent="0.15">
      <c r="C308" s="93" t="s">
        <v>157</v>
      </c>
    </row>
    <row r="309" spans="3:46" s="93" customFormat="1" ht="16.5" customHeight="1" x14ac:dyDescent="0.15">
      <c r="C309" s="99" t="s">
        <v>158</v>
      </c>
      <c r="D309" s="100"/>
      <c r="E309" s="100"/>
      <c r="F309" s="101"/>
      <c r="G309" s="99"/>
      <c r="H309" s="100"/>
      <c r="I309" s="100"/>
      <c r="J309" s="100"/>
      <c r="K309" s="100"/>
      <c r="L309" s="100"/>
      <c r="M309" s="100"/>
      <c r="N309" s="100"/>
      <c r="O309" s="100"/>
      <c r="P309" s="100" t="s">
        <v>159</v>
      </c>
      <c r="Q309" s="100"/>
      <c r="R309" s="100"/>
      <c r="S309" s="100"/>
      <c r="T309" s="100"/>
      <c r="U309" s="100"/>
      <c r="V309" s="100"/>
      <c r="W309" s="100"/>
      <c r="X309" s="100"/>
      <c r="Y309" s="100"/>
      <c r="Z309" s="100"/>
      <c r="AA309" s="100"/>
      <c r="AB309" s="100"/>
      <c r="AC309" s="100"/>
      <c r="AD309" s="100"/>
      <c r="AE309" s="101"/>
    </row>
    <row r="310" spans="3:46" s="93" customFormat="1" ht="16.5" customHeight="1" x14ac:dyDescent="0.15">
      <c r="C310" s="540" t="s">
        <v>181</v>
      </c>
      <c r="D310" s="541"/>
      <c r="E310" s="541"/>
      <c r="F310" s="542"/>
      <c r="G310" s="540" t="s">
        <v>181</v>
      </c>
      <c r="H310" s="541"/>
      <c r="I310" s="541"/>
      <c r="J310" s="542"/>
      <c r="K310" s="540" t="s">
        <v>181</v>
      </c>
      <c r="L310" s="541"/>
      <c r="M310" s="541"/>
      <c r="N310" s="542"/>
      <c r="O310" s="540" t="s">
        <v>181</v>
      </c>
      <c r="P310" s="541"/>
      <c r="Q310" s="541"/>
      <c r="R310" s="542"/>
      <c r="S310" s="540" t="s">
        <v>181</v>
      </c>
      <c r="T310" s="541"/>
      <c r="U310" s="541"/>
      <c r="V310" s="542"/>
      <c r="W310" s="540" t="s">
        <v>181</v>
      </c>
      <c r="X310" s="541"/>
      <c r="Y310" s="541"/>
      <c r="Z310" s="542"/>
      <c r="AA310" s="543" t="s">
        <v>180</v>
      </c>
      <c r="AB310" s="544"/>
      <c r="AC310" s="544"/>
      <c r="AD310" s="544"/>
      <c r="AE310" s="545"/>
    </row>
    <row r="311" spans="3:46" s="93" customFormat="1" ht="16.5" customHeight="1" x14ac:dyDescent="0.15">
      <c r="C311" s="117"/>
      <c r="F311" s="102"/>
      <c r="G311" s="106"/>
      <c r="K311" s="106"/>
      <c r="N311" s="102"/>
      <c r="S311" s="106"/>
      <c r="V311" s="102"/>
      <c r="AA311" s="106"/>
      <c r="AE311" s="102"/>
    </row>
    <row r="312" spans="3:46" s="93" customFormat="1" ht="16.5" customHeight="1" x14ac:dyDescent="0.15">
      <c r="C312" s="106" t="s">
        <v>150</v>
      </c>
      <c r="F312" s="102"/>
      <c r="G312" s="118"/>
      <c r="K312" s="106"/>
      <c r="N312" s="102"/>
      <c r="S312" s="106"/>
      <c r="V312" s="102"/>
      <c r="AA312" s="106"/>
      <c r="AE312" s="102"/>
    </row>
    <row r="313" spans="3:46" s="93" customFormat="1" ht="16.5" customHeight="1" x14ac:dyDescent="0.15">
      <c r="C313" s="97"/>
      <c r="D313" s="103"/>
      <c r="E313" s="103"/>
      <c r="F313" s="105"/>
      <c r="G313" s="119"/>
      <c r="H313" s="103"/>
      <c r="I313" s="103"/>
      <c r="J313" s="103"/>
      <c r="K313" s="97"/>
      <c r="L313" s="103"/>
      <c r="M313" s="103"/>
      <c r="N313" s="105"/>
      <c r="O313" s="103"/>
      <c r="P313" s="103"/>
      <c r="Q313" s="103"/>
      <c r="R313" s="103"/>
      <c r="S313" s="97"/>
      <c r="T313" s="103"/>
      <c r="U313" s="103"/>
      <c r="V313" s="105"/>
      <c r="W313" s="103"/>
      <c r="X313" s="103"/>
      <c r="Y313" s="103"/>
      <c r="Z313" s="103"/>
      <c r="AA313" s="97"/>
      <c r="AB313" s="103"/>
      <c r="AC313" s="103"/>
      <c r="AD313" s="103"/>
      <c r="AE313" s="105"/>
    </row>
    <row r="314" spans="3:46" s="93" customFormat="1" ht="16.5" customHeight="1" x14ac:dyDescent="0.15"/>
    <row r="315" spans="3:46" s="93" customFormat="1" ht="16.5" customHeight="1" x14ac:dyDescent="0.15"/>
    <row r="316" spans="3:46" s="93" customFormat="1" ht="16.5" customHeight="1" x14ac:dyDescent="0.15">
      <c r="C316" s="93" t="s">
        <v>160</v>
      </c>
    </row>
    <row r="317" spans="3:46" s="93" customFormat="1" ht="16.5" customHeight="1" thickBot="1" x14ac:dyDescent="0.2">
      <c r="C317" s="120" t="s">
        <v>182</v>
      </c>
    </row>
    <row r="318" spans="3:46" s="93" customFormat="1" ht="16.5" customHeight="1" thickBot="1" x14ac:dyDescent="0.2">
      <c r="C318" s="382" t="s">
        <v>161</v>
      </c>
      <c r="D318" s="238"/>
      <c r="E318" s="239"/>
      <c r="F318" s="371" t="str">
        <f>_xlfn.CONCAT(DATESTRING(AH325),"から")</f>
        <v>平成28年12月21日から</v>
      </c>
      <c r="G318" s="372"/>
      <c r="H318" s="372"/>
      <c r="I318" s="372"/>
      <c r="J318" s="373"/>
      <c r="K318" s="371" t="str">
        <f>_xlfn.CONCAT(DATESTRING(AH326),"から")</f>
        <v>平成29年12月21日から</v>
      </c>
      <c r="L318" s="372"/>
      <c r="M318" s="372"/>
      <c r="N318" s="372"/>
      <c r="O318" s="373"/>
      <c r="P318" s="371" t="str">
        <f>_xlfn.CONCAT(DATESTRING(AH327),"から")</f>
        <v>平成30年12月21日から</v>
      </c>
      <c r="Q318" s="372"/>
      <c r="R318" s="372"/>
      <c r="S318" s="372"/>
      <c r="T318" s="373"/>
      <c r="U318" s="371" t="str">
        <f>_xlfn.CONCAT(DATESTRING(AH328),"から")</f>
        <v>令和01年12月21日から</v>
      </c>
      <c r="V318" s="372"/>
      <c r="W318" s="372"/>
      <c r="X318" s="372"/>
      <c r="Y318" s="373"/>
      <c r="Z318" s="371" t="str">
        <f>_xlfn.CONCAT(DATESTRING(AH329),"から")</f>
        <v>令和02年12月21日から</v>
      </c>
      <c r="AA318" s="372"/>
      <c r="AB318" s="372"/>
      <c r="AC318" s="372"/>
      <c r="AD318" s="372"/>
      <c r="AE318" s="379"/>
      <c r="AF318" s="120" t="s">
        <v>162</v>
      </c>
      <c r="AH318" s="308" t="s">
        <v>312</v>
      </c>
      <c r="AI318" s="308"/>
      <c r="AJ318" s="308"/>
      <c r="AK318" s="308"/>
      <c r="AL318" s="308"/>
      <c r="AM318" s="308"/>
      <c r="AN318" s="308"/>
    </row>
    <row r="319" spans="3:46" s="93" customFormat="1" ht="16.5" customHeight="1" thickBot="1" x14ac:dyDescent="0.2">
      <c r="C319" s="383"/>
      <c r="D319" s="244"/>
      <c r="E319" s="265"/>
      <c r="F319" s="374" t="str">
        <f>_xlfn.CONCAT(DATESTRING(AM325),"まで")</f>
        <v>平成29年12月20日まで</v>
      </c>
      <c r="G319" s="375"/>
      <c r="H319" s="375"/>
      <c r="I319" s="375"/>
      <c r="J319" s="376"/>
      <c r="K319" s="374" t="str">
        <f>_xlfn.CONCAT(DATESTRING(AM326),"まで")</f>
        <v>平成30年12月20日まで</v>
      </c>
      <c r="L319" s="375"/>
      <c r="M319" s="375"/>
      <c r="N319" s="375"/>
      <c r="O319" s="376"/>
      <c r="P319" s="374" t="str">
        <f>_xlfn.CONCAT(DATESTRING(AM327),"まで")</f>
        <v>令和01年12月20日まで</v>
      </c>
      <c r="Q319" s="375"/>
      <c r="R319" s="375"/>
      <c r="S319" s="375"/>
      <c r="T319" s="376"/>
      <c r="U319" s="374" t="str">
        <f>_xlfn.CONCAT(DATESTRING(AM328),"まで")</f>
        <v>令和02年12月20日まで</v>
      </c>
      <c r="V319" s="375"/>
      <c r="W319" s="375"/>
      <c r="X319" s="375"/>
      <c r="Y319" s="376"/>
      <c r="Z319" s="374" t="str">
        <f>_xlfn.CONCAT(DATESTRING(AM329),"まで")</f>
        <v>令和03年12月20日まで</v>
      </c>
      <c r="AA319" s="375"/>
      <c r="AB319" s="375"/>
      <c r="AC319" s="375"/>
      <c r="AD319" s="375"/>
      <c r="AE319" s="378"/>
      <c r="AF319" s="120"/>
      <c r="AH319" s="504" t="s">
        <v>310</v>
      </c>
      <c r="AI319" s="506"/>
      <c r="AJ319" s="504" t="s">
        <v>316</v>
      </c>
      <c r="AK319" s="506"/>
      <c r="AL319" s="93" t="s">
        <v>307</v>
      </c>
      <c r="AM319" s="504" t="s">
        <v>317</v>
      </c>
      <c r="AN319" s="506"/>
      <c r="AO319" s="93" t="s">
        <v>308</v>
      </c>
      <c r="AP319" s="504" t="s">
        <v>320</v>
      </c>
      <c r="AQ319" s="506"/>
      <c r="AR319" s="93" t="s">
        <v>309</v>
      </c>
      <c r="AS319" s="308" t="s">
        <v>311</v>
      </c>
      <c r="AT319" s="308"/>
    </row>
    <row r="320" spans="3:46" s="93" customFormat="1" ht="16.5" customHeight="1" thickBot="1" x14ac:dyDescent="0.2">
      <c r="C320" s="383"/>
      <c r="D320" s="244"/>
      <c r="E320" s="265"/>
      <c r="F320" s="368" t="s">
        <v>183</v>
      </c>
      <c r="G320" s="369"/>
      <c r="H320" s="369"/>
      <c r="I320" s="369"/>
      <c r="J320" s="370"/>
      <c r="K320" s="368" t="s">
        <v>183</v>
      </c>
      <c r="L320" s="369"/>
      <c r="M320" s="369"/>
      <c r="N320" s="369"/>
      <c r="O320" s="370"/>
      <c r="P320" s="368" t="s">
        <v>183</v>
      </c>
      <c r="Q320" s="369"/>
      <c r="R320" s="369"/>
      <c r="S320" s="369"/>
      <c r="T320" s="370"/>
      <c r="U320" s="368" t="s">
        <v>183</v>
      </c>
      <c r="V320" s="369"/>
      <c r="W320" s="369"/>
      <c r="X320" s="369"/>
      <c r="Y320" s="370"/>
      <c r="Z320" s="368" t="s">
        <v>183</v>
      </c>
      <c r="AA320" s="369"/>
      <c r="AB320" s="369"/>
      <c r="AC320" s="369"/>
      <c r="AD320" s="369"/>
      <c r="AE320" s="377"/>
      <c r="AF320" s="120"/>
    </row>
    <row r="321" spans="3:49" s="93" customFormat="1" ht="16.5" customHeight="1" thickBot="1" x14ac:dyDescent="0.2">
      <c r="C321" s="121"/>
      <c r="D321" s="95"/>
      <c r="E321" s="122" t="s">
        <v>163</v>
      </c>
      <c r="F321" s="360" t="s">
        <v>164</v>
      </c>
      <c r="G321" s="364"/>
      <c r="H321" s="364"/>
      <c r="I321" s="360" t="s">
        <v>165</v>
      </c>
      <c r="J321" s="361"/>
      <c r="K321" s="360" t="s">
        <v>164</v>
      </c>
      <c r="L321" s="364"/>
      <c r="M321" s="361"/>
      <c r="N321" s="364" t="s">
        <v>165</v>
      </c>
      <c r="O321" s="361"/>
      <c r="P321" s="360" t="s">
        <v>164</v>
      </c>
      <c r="Q321" s="364"/>
      <c r="R321" s="364"/>
      <c r="S321" s="360" t="s">
        <v>165</v>
      </c>
      <c r="T321" s="361"/>
      <c r="U321" s="360" t="s">
        <v>164</v>
      </c>
      <c r="V321" s="364"/>
      <c r="W321" s="361"/>
      <c r="X321" s="360" t="s">
        <v>165</v>
      </c>
      <c r="Y321" s="361"/>
      <c r="Z321" s="360" t="s">
        <v>164</v>
      </c>
      <c r="AA321" s="364"/>
      <c r="AB321" s="364"/>
      <c r="AC321" s="361"/>
      <c r="AD321" s="364" t="s">
        <v>165</v>
      </c>
      <c r="AE321" s="366"/>
      <c r="AH321" s="308" t="s">
        <v>313</v>
      </c>
      <c r="AI321" s="308"/>
      <c r="AJ321" s="308"/>
      <c r="AK321" s="308"/>
      <c r="AL321" s="308"/>
      <c r="AM321" s="308"/>
      <c r="AN321" s="308"/>
    </row>
    <row r="322" spans="3:49" s="93" customFormat="1" ht="16.5" customHeight="1" thickBot="1" x14ac:dyDescent="0.2">
      <c r="C322" s="123" t="s">
        <v>166</v>
      </c>
      <c r="F322" s="362"/>
      <c r="G322" s="365"/>
      <c r="H322" s="365"/>
      <c r="I322" s="362"/>
      <c r="J322" s="363"/>
      <c r="K322" s="362"/>
      <c r="L322" s="365"/>
      <c r="M322" s="363"/>
      <c r="N322" s="365"/>
      <c r="O322" s="363"/>
      <c r="P322" s="362"/>
      <c r="Q322" s="365"/>
      <c r="R322" s="365"/>
      <c r="S322" s="362"/>
      <c r="T322" s="363"/>
      <c r="U322" s="362"/>
      <c r="V322" s="365"/>
      <c r="W322" s="363"/>
      <c r="X322" s="362"/>
      <c r="Y322" s="363"/>
      <c r="Z322" s="362"/>
      <c r="AA322" s="365"/>
      <c r="AB322" s="365"/>
      <c r="AC322" s="363"/>
      <c r="AD322" s="365"/>
      <c r="AE322" s="367"/>
      <c r="AH322" s="504" t="s">
        <v>315</v>
      </c>
      <c r="AI322" s="506"/>
      <c r="AJ322" s="504" t="s">
        <v>319</v>
      </c>
      <c r="AK322" s="506"/>
      <c r="AL322" s="93" t="s">
        <v>307</v>
      </c>
      <c r="AM322" s="504" t="s">
        <v>317</v>
      </c>
      <c r="AN322" s="506"/>
      <c r="AO322" s="93" t="s">
        <v>308</v>
      </c>
      <c r="AP322" s="504" t="s">
        <v>318</v>
      </c>
      <c r="AQ322" s="506"/>
      <c r="AR322" s="93" t="s">
        <v>309</v>
      </c>
      <c r="AS322" s="308" t="s">
        <v>314</v>
      </c>
      <c r="AT322" s="308"/>
    </row>
    <row r="323" spans="3:49" s="93" customFormat="1" ht="16.5" customHeight="1" x14ac:dyDescent="0.15">
      <c r="C323" s="121"/>
      <c r="D323" s="237" t="s">
        <v>167</v>
      </c>
      <c r="E323" s="239"/>
      <c r="F323" s="343"/>
      <c r="G323" s="344"/>
      <c r="H323" s="345"/>
      <c r="I323" s="328"/>
      <c r="J323" s="341"/>
      <c r="K323" s="343"/>
      <c r="L323" s="344"/>
      <c r="M323" s="345"/>
      <c r="N323" s="328"/>
      <c r="O323" s="341"/>
      <c r="P323" s="343"/>
      <c r="Q323" s="344"/>
      <c r="R323" s="345"/>
      <c r="S323" s="328"/>
      <c r="T323" s="341"/>
      <c r="U323" s="343"/>
      <c r="V323" s="344"/>
      <c r="W323" s="345"/>
      <c r="X323" s="328"/>
      <c r="Y323" s="341"/>
      <c r="Z323" s="248"/>
      <c r="AA323" s="246"/>
      <c r="AB323" s="246"/>
      <c r="AC323" s="247"/>
      <c r="AD323" s="328"/>
      <c r="AE323" s="329"/>
      <c r="AH323" s="1"/>
      <c r="AI323" s="1"/>
      <c r="AJ323" s="1"/>
      <c r="AK323" s="1"/>
      <c r="AL323" s="1"/>
      <c r="AM323" s="1"/>
      <c r="AN323" s="1"/>
      <c r="AO323" s="1"/>
      <c r="AP323" s="1"/>
      <c r="AQ323" s="1"/>
      <c r="AR323" s="1"/>
      <c r="AS323" s="1"/>
      <c r="AT323" s="1"/>
      <c r="AU323" s="1"/>
      <c r="AV323" s="1"/>
    </row>
    <row r="324" spans="3:49" s="93" customFormat="1" ht="16.5" customHeight="1" x14ac:dyDescent="0.15">
      <c r="C324" s="355" t="s">
        <v>168</v>
      </c>
      <c r="D324" s="266"/>
      <c r="E324" s="268"/>
      <c r="F324" s="346"/>
      <c r="G324" s="347"/>
      <c r="H324" s="348"/>
      <c r="I324" s="330"/>
      <c r="J324" s="342"/>
      <c r="K324" s="346"/>
      <c r="L324" s="347"/>
      <c r="M324" s="348"/>
      <c r="N324" s="330"/>
      <c r="O324" s="342"/>
      <c r="P324" s="346"/>
      <c r="Q324" s="347"/>
      <c r="R324" s="348"/>
      <c r="S324" s="330"/>
      <c r="T324" s="342"/>
      <c r="U324" s="346"/>
      <c r="V324" s="347"/>
      <c r="W324" s="348"/>
      <c r="X324" s="330"/>
      <c r="Y324" s="342"/>
      <c r="Z324" s="322"/>
      <c r="AA324" s="323"/>
      <c r="AB324" s="323"/>
      <c r="AC324" s="324"/>
      <c r="AD324" s="330"/>
      <c r="AE324" s="331"/>
      <c r="AH324" s="1"/>
      <c r="AI324" s="1"/>
      <c r="AJ324" s="1"/>
      <c r="AK324" s="1"/>
      <c r="AL324" s="1"/>
      <c r="AM324" s="1"/>
      <c r="AN324" s="1"/>
      <c r="AO324" s="1"/>
      <c r="AP324" s="1"/>
      <c r="AQ324" s="1"/>
      <c r="AR324" s="1"/>
      <c r="AS324" s="1"/>
      <c r="AT324" s="1"/>
      <c r="AU324" s="1"/>
      <c r="AV324" s="1"/>
    </row>
    <row r="325" spans="3:49" s="93" customFormat="1" ht="16.5" customHeight="1" x14ac:dyDescent="0.15">
      <c r="C325" s="355"/>
      <c r="D325" s="275" t="s">
        <v>169</v>
      </c>
      <c r="E325" s="277"/>
      <c r="F325" s="349"/>
      <c r="G325" s="350"/>
      <c r="H325" s="351"/>
      <c r="I325" s="125"/>
      <c r="J325" s="126"/>
      <c r="K325" s="349"/>
      <c r="L325" s="350"/>
      <c r="M325" s="351"/>
      <c r="N325" s="125"/>
      <c r="O325" s="126"/>
      <c r="P325" s="349"/>
      <c r="Q325" s="350"/>
      <c r="R325" s="351"/>
      <c r="S325" s="125"/>
      <c r="T325" s="126"/>
      <c r="U325" s="349"/>
      <c r="V325" s="350"/>
      <c r="W325" s="351"/>
      <c r="X325" s="125"/>
      <c r="Y325" s="126"/>
      <c r="Z325" s="269"/>
      <c r="AA325" s="270"/>
      <c r="AB325" s="270"/>
      <c r="AC325" s="271"/>
      <c r="AD325" s="126"/>
      <c r="AE325" s="127"/>
      <c r="AH325" s="583" t="str">
        <f>TEXT(DATEVALUE(_xlfn.CONCAT(AH319,AJ319,AL319,AM319,AO319,AP319,AR319,)),"yyyy/mm/dd")</f>
        <v>2016/12/21</v>
      </c>
      <c r="AI325" s="583"/>
      <c r="AJ325" s="583"/>
      <c r="AK325" s="583"/>
      <c r="AL325" s="207" t="s">
        <v>321</v>
      </c>
      <c r="AM325" s="583">
        <f t="shared" ref="AM325:AM327" si="470">DATE(YEAR(AM326)-1,MONTH(AM326),DAY(AM326))</f>
        <v>43089</v>
      </c>
      <c r="AN325" s="583"/>
      <c r="AO325" s="583"/>
      <c r="AP325" s="583"/>
      <c r="AQ325" s="1"/>
      <c r="AR325" s="1"/>
      <c r="AS325" s="1"/>
      <c r="AT325" s="1"/>
      <c r="AU325" s="1"/>
      <c r="AV325" s="1"/>
      <c r="AW325" s="1"/>
    </row>
    <row r="326" spans="3:49" s="93" customFormat="1" ht="16.5" customHeight="1" x14ac:dyDescent="0.15">
      <c r="C326" s="355"/>
      <c r="D326" s="356" t="s">
        <v>170</v>
      </c>
      <c r="E326" s="357"/>
      <c r="F326" s="352"/>
      <c r="G326" s="353"/>
      <c r="H326" s="354"/>
      <c r="I326" s="128"/>
      <c r="J326" s="129"/>
      <c r="K326" s="352"/>
      <c r="L326" s="353"/>
      <c r="M326" s="354"/>
      <c r="N326" s="128"/>
      <c r="O326" s="129"/>
      <c r="P326" s="352"/>
      <c r="Q326" s="353"/>
      <c r="R326" s="354"/>
      <c r="S326" s="128"/>
      <c r="T326" s="129"/>
      <c r="U326" s="352"/>
      <c r="V326" s="353"/>
      <c r="W326" s="354"/>
      <c r="X326" s="128"/>
      <c r="Y326" s="129"/>
      <c r="Z326" s="288"/>
      <c r="AA326" s="286"/>
      <c r="AB326" s="286"/>
      <c r="AC326" s="287"/>
      <c r="AD326" s="129"/>
      <c r="AE326" s="130"/>
      <c r="AH326" s="583">
        <f t="shared" ref="AH326:AH328" si="471">AM325+1</f>
        <v>43090</v>
      </c>
      <c r="AI326" s="583"/>
      <c r="AJ326" s="583"/>
      <c r="AK326" s="583"/>
      <c r="AL326" s="207" t="s">
        <v>321</v>
      </c>
      <c r="AM326" s="583">
        <f t="shared" si="470"/>
        <v>43454</v>
      </c>
      <c r="AN326" s="583"/>
      <c r="AO326" s="583"/>
      <c r="AP326" s="583"/>
      <c r="AQ326" s="1"/>
      <c r="AR326" s="1"/>
      <c r="AS326" s="1"/>
      <c r="AT326" s="1"/>
      <c r="AU326" s="1"/>
      <c r="AV326" s="1"/>
      <c r="AW326" s="1"/>
    </row>
    <row r="327" spans="3:49" s="93" customFormat="1" ht="16.5" customHeight="1" x14ac:dyDescent="0.15">
      <c r="C327" s="355"/>
      <c r="D327" s="358" t="s">
        <v>171</v>
      </c>
      <c r="E327" s="359"/>
      <c r="F327" s="281"/>
      <c r="G327" s="279"/>
      <c r="H327" s="280"/>
      <c r="I327" s="332"/>
      <c r="J327" s="336"/>
      <c r="K327" s="281"/>
      <c r="L327" s="279"/>
      <c r="M327" s="280"/>
      <c r="N327" s="332"/>
      <c r="O327" s="336"/>
      <c r="P327" s="281"/>
      <c r="Q327" s="279"/>
      <c r="R327" s="280"/>
      <c r="S327" s="332"/>
      <c r="T327" s="336"/>
      <c r="U327" s="281"/>
      <c r="V327" s="279"/>
      <c r="W327" s="280"/>
      <c r="X327" s="332"/>
      <c r="Y327" s="336"/>
      <c r="Z327" s="281"/>
      <c r="AA327" s="279"/>
      <c r="AB327" s="279"/>
      <c r="AC327" s="280"/>
      <c r="AD327" s="332"/>
      <c r="AE327" s="333"/>
      <c r="AH327" s="583">
        <f t="shared" si="471"/>
        <v>43455</v>
      </c>
      <c r="AI327" s="583"/>
      <c r="AJ327" s="583"/>
      <c r="AK327" s="583"/>
      <c r="AL327" s="207" t="s">
        <v>321</v>
      </c>
      <c r="AM327" s="583">
        <f t="shared" si="470"/>
        <v>43819</v>
      </c>
      <c r="AN327" s="583"/>
      <c r="AO327" s="583"/>
      <c r="AP327" s="583"/>
      <c r="AQ327" s="1"/>
      <c r="AR327" s="1"/>
      <c r="AS327" s="1"/>
      <c r="AT327" s="1"/>
      <c r="AU327" s="1"/>
      <c r="AV327" s="1"/>
      <c r="AW327" s="1"/>
    </row>
    <row r="328" spans="3:49" s="93" customFormat="1" ht="16.5" customHeight="1" thickBot="1" x14ac:dyDescent="0.2">
      <c r="C328" s="104"/>
      <c r="D328" s="106"/>
      <c r="E328" s="102"/>
      <c r="F328" s="338"/>
      <c r="G328" s="339"/>
      <c r="H328" s="340"/>
      <c r="I328" s="334"/>
      <c r="J328" s="337"/>
      <c r="K328" s="338"/>
      <c r="L328" s="339"/>
      <c r="M328" s="340"/>
      <c r="N328" s="334"/>
      <c r="O328" s="337"/>
      <c r="P328" s="338"/>
      <c r="Q328" s="339"/>
      <c r="R328" s="340"/>
      <c r="S328" s="334"/>
      <c r="T328" s="337"/>
      <c r="U328" s="338"/>
      <c r="V328" s="339"/>
      <c r="W328" s="340"/>
      <c r="X328" s="334"/>
      <c r="Y328" s="337"/>
      <c r="Z328" s="325"/>
      <c r="AA328" s="326"/>
      <c r="AB328" s="326"/>
      <c r="AC328" s="327"/>
      <c r="AD328" s="334"/>
      <c r="AE328" s="335"/>
      <c r="AH328" s="583">
        <f t="shared" si="471"/>
        <v>43820</v>
      </c>
      <c r="AI328" s="583"/>
      <c r="AJ328" s="583"/>
      <c r="AK328" s="583"/>
      <c r="AL328" s="207" t="s">
        <v>321</v>
      </c>
      <c r="AM328" s="583">
        <f>DATE(YEAR(AM329)-1,MONTH(AM329),DAY(AM329))</f>
        <v>44185</v>
      </c>
      <c r="AN328" s="583"/>
      <c r="AO328" s="583"/>
      <c r="AP328" s="583"/>
      <c r="AQ328" s="1"/>
      <c r="AR328" s="1"/>
      <c r="AS328" s="1"/>
      <c r="AT328" s="1"/>
      <c r="AU328" s="1"/>
      <c r="AV328" s="1"/>
      <c r="AW328" s="1"/>
    </row>
    <row r="329" spans="3:49" s="93" customFormat="1" ht="16.5" customHeight="1" x14ac:dyDescent="0.15">
      <c r="C329" s="121"/>
      <c r="D329" s="237" t="s">
        <v>167</v>
      </c>
      <c r="E329" s="239"/>
      <c r="F329" s="343"/>
      <c r="G329" s="344"/>
      <c r="H329" s="345"/>
      <c r="I329" s="328"/>
      <c r="J329" s="341"/>
      <c r="K329" s="343"/>
      <c r="L329" s="344"/>
      <c r="M329" s="345"/>
      <c r="N329" s="328"/>
      <c r="O329" s="341"/>
      <c r="P329" s="343"/>
      <c r="Q329" s="344"/>
      <c r="R329" s="345"/>
      <c r="S329" s="328"/>
      <c r="T329" s="341"/>
      <c r="U329" s="343"/>
      <c r="V329" s="344"/>
      <c r="W329" s="345"/>
      <c r="X329" s="328"/>
      <c r="Y329" s="341"/>
      <c r="Z329" s="248"/>
      <c r="AA329" s="246"/>
      <c r="AB329" s="246"/>
      <c r="AC329" s="247"/>
      <c r="AD329" s="328"/>
      <c r="AE329" s="329"/>
      <c r="AH329" s="583">
        <f>AM328+1</f>
        <v>44186</v>
      </c>
      <c r="AI329" s="583"/>
      <c r="AJ329" s="583"/>
      <c r="AK329" s="583"/>
      <c r="AL329" s="207" t="s">
        <v>321</v>
      </c>
      <c r="AM329" s="583" t="str">
        <f>TEXT(DATEVALUE(_xlfn.CONCAT($AH$322,$AJ$322,$AL$322,$AM$322,$AO$322,$AP$322,$AR$322)),"yyyy/mm/dd")</f>
        <v>2021/12/20</v>
      </c>
      <c r="AN329" s="583"/>
      <c r="AO329" s="583"/>
      <c r="AP329" s="583"/>
      <c r="AS329" s="1"/>
      <c r="AT329" s="1"/>
      <c r="AU329" s="1"/>
      <c r="AV329" s="1"/>
      <c r="AW329" s="1"/>
    </row>
    <row r="330" spans="3:49" s="93" customFormat="1" ht="16.5" customHeight="1" x14ac:dyDescent="0.15">
      <c r="C330" s="355" t="s">
        <v>172</v>
      </c>
      <c r="D330" s="266"/>
      <c r="E330" s="268"/>
      <c r="F330" s="346"/>
      <c r="G330" s="347"/>
      <c r="H330" s="348"/>
      <c r="I330" s="330"/>
      <c r="J330" s="342"/>
      <c r="K330" s="346"/>
      <c r="L330" s="347"/>
      <c r="M330" s="348"/>
      <c r="N330" s="330"/>
      <c r="O330" s="342"/>
      <c r="P330" s="346"/>
      <c r="Q330" s="347"/>
      <c r="R330" s="348"/>
      <c r="S330" s="330"/>
      <c r="T330" s="342"/>
      <c r="U330" s="346"/>
      <c r="V330" s="347"/>
      <c r="W330" s="348"/>
      <c r="X330" s="330"/>
      <c r="Y330" s="342"/>
      <c r="Z330" s="322"/>
      <c r="AA330" s="323"/>
      <c r="AB330" s="323"/>
      <c r="AC330" s="324"/>
      <c r="AD330" s="330"/>
      <c r="AE330" s="331"/>
      <c r="AH330" s="1"/>
      <c r="AI330" s="1"/>
      <c r="AJ330" s="1"/>
      <c r="AK330" s="1"/>
      <c r="AL330" s="1"/>
      <c r="AM330" s="1"/>
      <c r="AN330" s="1"/>
      <c r="AS330" s="1"/>
      <c r="AT330" s="1"/>
      <c r="AU330" s="1"/>
      <c r="AV330" s="1"/>
    </row>
    <row r="331" spans="3:49" s="93" customFormat="1" ht="16.5" customHeight="1" x14ac:dyDescent="0.15">
      <c r="C331" s="355"/>
      <c r="D331" s="275" t="s">
        <v>169</v>
      </c>
      <c r="E331" s="277"/>
      <c r="F331" s="349"/>
      <c r="G331" s="350"/>
      <c r="H331" s="351"/>
      <c r="I331" s="125"/>
      <c r="J331" s="126"/>
      <c r="K331" s="349"/>
      <c r="L331" s="350"/>
      <c r="M331" s="351"/>
      <c r="N331" s="125"/>
      <c r="O331" s="126"/>
      <c r="P331" s="349"/>
      <c r="Q331" s="350"/>
      <c r="R331" s="351"/>
      <c r="S331" s="125"/>
      <c r="T331" s="126"/>
      <c r="U331" s="349"/>
      <c r="V331" s="350"/>
      <c r="W331" s="351"/>
      <c r="X331" s="125"/>
      <c r="Y331" s="126"/>
      <c r="Z331" s="269"/>
      <c r="AA331" s="270"/>
      <c r="AB331" s="270"/>
      <c r="AC331" s="271"/>
      <c r="AD331" s="126"/>
      <c r="AE331" s="127"/>
      <c r="AH331" s="1"/>
      <c r="AI331" s="1"/>
      <c r="AJ331" s="1"/>
      <c r="AK331" s="1"/>
      <c r="AL331" s="1"/>
      <c r="AM331" s="207"/>
      <c r="AN331" s="207"/>
      <c r="AO331" s="207"/>
      <c r="AP331" s="207"/>
      <c r="AQ331" s="207"/>
      <c r="AR331" s="1"/>
      <c r="AS331" s="1"/>
      <c r="AT331" s="1"/>
      <c r="AU331" s="1"/>
      <c r="AV331" s="1"/>
    </row>
    <row r="332" spans="3:49" s="93" customFormat="1" ht="16.5" customHeight="1" x14ac:dyDescent="0.15">
      <c r="C332" s="355"/>
      <c r="D332" s="356" t="s">
        <v>170</v>
      </c>
      <c r="E332" s="357"/>
      <c r="F332" s="352"/>
      <c r="G332" s="353"/>
      <c r="H332" s="354"/>
      <c r="I332" s="128"/>
      <c r="J332" s="129"/>
      <c r="K332" s="352"/>
      <c r="L332" s="353"/>
      <c r="M332" s="354"/>
      <c r="N332" s="128"/>
      <c r="O332" s="129"/>
      <c r="P332" s="352"/>
      <c r="Q332" s="353"/>
      <c r="R332" s="354"/>
      <c r="S332" s="128"/>
      <c r="T332" s="129"/>
      <c r="U332" s="352"/>
      <c r="V332" s="353"/>
      <c r="W332" s="354"/>
      <c r="X332" s="128"/>
      <c r="Y332" s="129"/>
      <c r="Z332" s="288"/>
      <c r="AA332" s="286"/>
      <c r="AB332" s="286"/>
      <c r="AC332" s="287"/>
      <c r="AD332" s="129"/>
      <c r="AE332" s="130"/>
      <c r="AH332" s="1"/>
      <c r="AI332" s="1"/>
      <c r="AJ332" s="1"/>
      <c r="AK332" s="1"/>
      <c r="AL332" s="1"/>
      <c r="AM332" s="1"/>
      <c r="AN332" s="1"/>
      <c r="AO332" s="1"/>
      <c r="AP332" s="1"/>
      <c r="AQ332" s="1"/>
      <c r="AR332" s="1"/>
      <c r="AS332" s="1"/>
      <c r="AT332" s="1"/>
      <c r="AU332" s="1"/>
      <c r="AV332" s="1"/>
    </row>
    <row r="333" spans="3:49" s="93" customFormat="1" ht="16.5" customHeight="1" x14ac:dyDescent="0.15">
      <c r="C333" s="355"/>
      <c r="D333" s="358" t="s">
        <v>171</v>
      </c>
      <c r="E333" s="359"/>
      <c r="F333" s="281"/>
      <c r="G333" s="279"/>
      <c r="H333" s="280"/>
      <c r="I333" s="332"/>
      <c r="J333" s="336"/>
      <c r="K333" s="281"/>
      <c r="L333" s="279"/>
      <c r="M333" s="280"/>
      <c r="N333" s="332"/>
      <c r="O333" s="336"/>
      <c r="P333" s="281"/>
      <c r="Q333" s="279"/>
      <c r="R333" s="280"/>
      <c r="S333" s="332"/>
      <c r="T333" s="336"/>
      <c r="U333" s="281"/>
      <c r="V333" s="279"/>
      <c r="W333" s="280"/>
      <c r="X333" s="332"/>
      <c r="Y333" s="336"/>
      <c r="Z333" s="281"/>
      <c r="AA333" s="279"/>
      <c r="AB333" s="279"/>
      <c r="AC333" s="280"/>
      <c r="AD333" s="332"/>
      <c r="AE333" s="333"/>
      <c r="AH333" s="1"/>
      <c r="AI333" s="1"/>
      <c r="AJ333" s="1"/>
      <c r="AK333" s="1"/>
      <c r="AL333" s="1"/>
      <c r="AM333" s="1"/>
      <c r="AN333" s="1"/>
      <c r="AO333" s="1"/>
      <c r="AP333" s="1"/>
      <c r="AQ333" s="1"/>
      <c r="AR333" s="1"/>
      <c r="AS333" s="1"/>
      <c r="AT333" s="1"/>
      <c r="AU333" s="1"/>
      <c r="AV333" s="1"/>
    </row>
    <row r="334" spans="3:49" s="93" customFormat="1" ht="16.5" customHeight="1" thickBot="1" x14ac:dyDescent="0.2">
      <c r="C334" s="104"/>
      <c r="D334" s="106"/>
      <c r="E334" s="102"/>
      <c r="F334" s="338"/>
      <c r="G334" s="339"/>
      <c r="H334" s="340"/>
      <c r="I334" s="334"/>
      <c r="J334" s="337"/>
      <c r="K334" s="338"/>
      <c r="L334" s="339"/>
      <c r="M334" s="340"/>
      <c r="N334" s="334"/>
      <c r="O334" s="337"/>
      <c r="P334" s="338"/>
      <c r="Q334" s="339"/>
      <c r="R334" s="340"/>
      <c r="S334" s="334"/>
      <c r="T334" s="337"/>
      <c r="U334" s="338"/>
      <c r="V334" s="339"/>
      <c r="W334" s="340"/>
      <c r="X334" s="334"/>
      <c r="Y334" s="337"/>
      <c r="Z334" s="325"/>
      <c r="AA334" s="326"/>
      <c r="AB334" s="326"/>
      <c r="AC334" s="327"/>
      <c r="AD334" s="334"/>
      <c r="AE334" s="335"/>
      <c r="AH334" s="1"/>
      <c r="AI334" s="1"/>
      <c r="AJ334" s="1"/>
      <c r="AK334" s="1"/>
      <c r="AL334" s="1"/>
      <c r="AM334" s="1"/>
      <c r="AN334" s="1"/>
      <c r="AO334" s="1"/>
      <c r="AP334" s="1"/>
      <c r="AQ334" s="1"/>
      <c r="AR334" s="1"/>
      <c r="AS334" s="1"/>
      <c r="AT334" s="1"/>
      <c r="AU334" s="1"/>
      <c r="AV334" s="1"/>
    </row>
    <row r="335" spans="3:49" s="93" customFormat="1" ht="16.5" customHeight="1" x14ac:dyDescent="0.15">
      <c r="C335" s="121" t="s">
        <v>173</v>
      </c>
      <c r="D335" s="237" t="s">
        <v>167</v>
      </c>
      <c r="E335" s="239"/>
      <c r="F335" s="343"/>
      <c r="G335" s="344"/>
      <c r="H335" s="345"/>
      <c r="I335" s="328"/>
      <c r="J335" s="341"/>
      <c r="K335" s="343"/>
      <c r="L335" s="344"/>
      <c r="M335" s="345"/>
      <c r="N335" s="328"/>
      <c r="O335" s="341"/>
      <c r="P335" s="343"/>
      <c r="Q335" s="344"/>
      <c r="R335" s="345"/>
      <c r="S335" s="328"/>
      <c r="T335" s="341"/>
      <c r="U335" s="343"/>
      <c r="V335" s="344"/>
      <c r="W335" s="345"/>
      <c r="X335" s="328"/>
      <c r="Y335" s="341"/>
      <c r="Z335" s="248"/>
      <c r="AA335" s="246"/>
      <c r="AB335" s="246"/>
      <c r="AC335" s="247"/>
      <c r="AD335" s="328"/>
      <c r="AE335" s="329"/>
      <c r="AH335" s="1"/>
      <c r="AI335" s="1"/>
      <c r="AJ335" s="1"/>
      <c r="AK335" s="1"/>
      <c r="AL335" s="1"/>
      <c r="AM335" s="1"/>
      <c r="AN335" s="1"/>
      <c r="AO335" s="1"/>
      <c r="AP335" s="1"/>
      <c r="AQ335" s="1"/>
      <c r="AR335" s="1"/>
      <c r="AS335" s="1"/>
      <c r="AT335" s="1"/>
      <c r="AU335" s="1"/>
      <c r="AV335" s="1"/>
    </row>
    <row r="336" spans="3:49" s="93" customFormat="1" ht="16.5" customHeight="1" x14ac:dyDescent="0.15">
      <c r="C336" s="104" t="s">
        <v>174</v>
      </c>
      <c r="D336" s="266"/>
      <c r="E336" s="268"/>
      <c r="F336" s="346"/>
      <c r="G336" s="347"/>
      <c r="H336" s="348"/>
      <c r="I336" s="330"/>
      <c r="J336" s="342"/>
      <c r="K336" s="346"/>
      <c r="L336" s="347"/>
      <c r="M336" s="348"/>
      <c r="N336" s="330"/>
      <c r="O336" s="342"/>
      <c r="P336" s="346"/>
      <c r="Q336" s="347"/>
      <c r="R336" s="348"/>
      <c r="S336" s="330"/>
      <c r="T336" s="342"/>
      <c r="U336" s="346"/>
      <c r="V336" s="347"/>
      <c r="W336" s="348"/>
      <c r="X336" s="330"/>
      <c r="Y336" s="342"/>
      <c r="Z336" s="322"/>
      <c r="AA336" s="323"/>
      <c r="AB336" s="323"/>
      <c r="AC336" s="324"/>
      <c r="AD336" s="330"/>
      <c r="AE336" s="331"/>
    </row>
    <row r="337" spans="2:33" s="93" customFormat="1" ht="16.5" customHeight="1" x14ac:dyDescent="0.15">
      <c r="C337" s="104" t="s">
        <v>175</v>
      </c>
      <c r="D337" s="275" t="s">
        <v>169</v>
      </c>
      <c r="E337" s="277"/>
      <c r="F337" s="349"/>
      <c r="G337" s="350"/>
      <c r="H337" s="351"/>
      <c r="I337" s="125"/>
      <c r="J337" s="126"/>
      <c r="K337" s="349"/>
      <c r="L337" s="350"/>
      <c r="M337" s="351"/>
      <c r="N337" s="125"/>
      <c r="O337" s="126"/>
      <c r="P337" s="349"/>
      <c r="Q337" s="350"/>
      <c r="R337" s="351"/>
      <c r="S337" s="125"/>
      <c r="T337" s="126"/>
      <c r="U337" s="349"/>
      <c r="V337" s="350"/>
      <c r="W337" s="351"/>
      <c r="X337" s="125"/>
      <c r="Y337" s="126"/>
      <c r="Z337" s="269"/>
      <c r="AA337" s="270"/>
      <c r="AB337" s="270"/>
      <c r="AC337" s="271"/>
      <c r="AD337" s="126"/>
      <c r="AE337" s="127"/>
    </row>
    <row r="338" spans="2:33" s="93" customFormat="1" ht="16.5" customHeight="1" x14ac:dyDescent="0.15">
      <c r="C338" s="104" t="s">
        <v>176</v>
      </c>
      <c r="D338" s="356" t="s">
        <v>170</v>
      </c>
      <c r="E338" s="357"/>
      <c r="F338" s="352"/>
      <c r="G338" s="353"/>
      <c r="H338" s="354"/>
      <c r="I338" s="128"/>
      <c r="J338" s="129"/>
      <c r="K338" s="352"/>
      <c r="L338" s="353"/>
      <c r="M338" s="354"/>
      <c r="N338" s="128"/>
      <c r="O338" s="129"/>
      <c r="P338" s="352"/>
      <c r="Q338" s="353"/>
      <c r="R338" s="354"/>
      <c r="S338" s="128"/>
      <c r="T338" s="129"/>
      <c r="U338" s="352"/>
      <c r="V338" s="353"/>
      <c r="W338" s="354"/>
      <c r="X338" s="128"/>
      <c r="Y338" s="129"/>
      <c r="Z338" s="288"/>
      <c r="AA338" s="286"/>
      <c r="AB338" s="286"/>
      <c r="AC338" s="287"/>
      <c r="AD338" s="129"/>
      <c r="AE338" s="130"/>
    </row>
    <row r="339" spans="2:33" s="93" customFormat="1" ht="16.5" customHeight="1" x14ac:dyDescent="0.15">
      <c r="C339" s="104" t="s">
        <v>177</v>
      </c>
      <c r="D339" s="358" t="s">
        <v>171</v>
      </c>
      <c r="E339" s="359"/>
      <c r="F339" s="281"/>
      <c r="G339" s="279"/>
      <c r="H339" s="280"/>
      <c r="I339" s="332"/>
      <c r="J339" s="336"/>
      <c r="K339" s="281"/>
      <c r="L339" s="279"/>
      <c r="M339" s="280"/>
      <c r="N339" s="332"/>
      <c r="O339" s="336"/>
      <c r="P339" s="281"/>
      <c r="Q339" s="279"/>
      <c r="R339" s="280"/>
      <c r="S339" s="332"/>
      <c r="T339" s="336"/>
      <c r="U339" s="281"/>
      <c r="V339" s="279"/>
      <c r="W339" s="280"/>
      <c r="X339" s="332"/>
      <c r="Y339" s="336"/>
      <c r="Z339" s="281"/>
      <c r="AA339" s="279"/>
      <c r="AB339" s="279"/>
      <c r="AC339" s="280"/>
      <c r="AD339" s="332"/>
      <c r="AE339" s="333"/>
    </row>
    <row r="340" spans="2:33" s="93" customFormat="1" ht="16.5" customHeight="1" thickBot="1" x14ac:dyDescent="0.2">
      <c r="C340" s="107" t="s">
        <v>178</v>
      </c>
      <c r="D340" s="131"/>
      <c r="E340" s="132"/>
      <c r="F340" s="338"/>
      <c r="G340" s="339"/>
      <c r="H340" s="340"/>
      <c r="I340" s="334"/>
      <c r="J340" s="337"/>
      <c r="K340" s="338"/>
      <c r="L340" s="339"/>
      <c r="M340" s="340"/>
      <c r="N340" s="334"/>
      <c r="O340" s="337"/>
      <c r="P340" s="338"/>
      <c r="Q340" s="339"/>
      <c r="R340" s="340"/>
      <c r="S340" s="334"/>
      <c r="T340" s="337"/>
      <c r="U340" s="338"/>
      <c r="V340" s="339"/>
      <c r="W340" s="340"/>
      <c r="X340" s="334"/>
      <c r="Y340" s="337"/>
      <c r="Z340" s="325"/>
      <c r="AA340" s="326"/>
      <c r="AB340" s="326"/>
      <c r="AC340" s="327"/>
      <c r="AD340" s="334"/>
      <c r="AE340" s="335"/>
    </row>
    <row r="341" spans="2:33" s="93" customFormat="1" ht="16.5" customHeight="1" x14ac:dyDescent="0.15">
      <c r="C341" s="121"/>
      <c r="D341" s="237" t="s">
        <v>167</v>
      </c>
      <c r="E341" s="239"/>
      <c r="F341" s="343"/>
      <c r="G341" s="344"/>
      <c r="H341" s="345"/>
      <c r="I341" s="328"/>
      <c r="J341" s="341"/>
      <c r="K341" s="343"/>
      <c r="L341" s="344"/>
      <c r="M341" s="345"/>
      <c r="N341" s="328"/>
      <c r="O341" s="341"/>
      <c r="P341" s="343"/>
      <c r="Q341" s="344"/>
      <c r="R341" s="345"/>
      <c r="S341" s="328"/>
      <c r="T341" s="341"/>
      <c r="U341" s="343"/>
      <c r="V341" s="344"/>
      <c r="W341" s="345"/>
      <c r="X341" s="328"/>
      <c r="Y341" s="341"/>
      <c r="Z341" s="248"/>
      <c r="AA341" s="246"/>
      <c r="AB341" s="246"/>
      <c r="AC341" s="247"/>
      <c r="AD341" s="328"/>
      <c r="AE341" s="329"/>
    </row>
    <row r="342" spans="2:33" s="93" customFormat="1" ht="16.5" customHeight="1" x14ac:dyDescent="0.15">
      <c r="C342" s="355" t="s">
        <v>179</v>
      </c>
      <c r="D342" s="266"/>
      <c r="E342" s="268"/>
      <c r="F342" s="346"/>
      <c r="G342" s="347"/>
      <c r="H342" s="348"/>
      <c r="I342" s="330"/>
      <c r="J342" s="342"/>
      <c r="K342" s="346"/>
      <c r="L342" s="347"/>
      <c r="M342" s="348"/>
      <c r="N342" s="330"/>
      <c r="O342" s="342"/>
      <c r="P342" s="346"/>
      <c r="Q342" s="347"/>
      <c r="R342" s="348"/>
      <c r="S342" s="330"/>
      <c r="T342" s="342"/>
      <c r="U342" s="346"/>
      <c r="V342" s="347"/>
      <c r="W342" s="348"/>
      <c r="X342" s="330"/>
      <c r="Y342" s="342"/>
      <c r="Z342" s="322"/>
      <c r="AA342" s="323"/>
      <c r="AB342" s="323"/>
      <c r="AC342" s="324"/>
      <c r="AD342" s="330"/>
      <c r="AE342" s="331"/>
    </row>
    <row r="343" spans="2:33" s="93" customFormat="1" ht="16.5" customHeight="1" x14ac:dyDescent="0.15">
      <c r="C343" s="355"/>
      <c r="D343" s="275" t="s">
        <v>169</v>
      </c>
      <c r="E343" s="277"/>
      <c r="F343" s="349"/>
      <c r="G343" s="350"/>
      <c r="H343" s="351"/>
      <c r="I343" s="125"/>
      <c r="J343" s="126"/>
      <c r="K343" s="349"/>
      <c r="L343" s="350"/>
      <c r="M343" s="351"/>
      <c r="N343" s="125"/>
      <c r="O343" s="126"/>
      <c r="P343" s="349"/>
      <c r="Q343" s="350"/>
      <c r="R343" s="351"/>
      <c r="S343" s="125"/>
      <c r="T343" s="126"/>
      <c r="U343" s="349"/>
      <c r="V343" s="350"/>
      <c r="W343" s="351"/>
      <c r="X343" s="125"/>
      <c r="Y343" s="126"/>
      <c r="Z343" s="269"/>
      <c r="AA343" s="270"/>
      <c r="AB343" s="270"/>
      <c r="AC343" s="271"/>
      <c r="AD343" s="126"/>
      <c r="AE343" s="127"/>
    </row>
    <row r="344" spans="2:33" s="93" customFormat="1" ht="16.5" customHeight="1" x14ac:dyDescent="0.15">
      <c r="C344" s="355"/>
      <c r="D344" s="356" t="s">
        <v>170</v>
      </c>
      <c r="E344" s="357"/>
      <c r="F344" s="352"/>
      <c r="G344" s="353"/>
      <c r="H344" s="354"/>
      <c r="I344" s="128"/>
      <c r="J344" s="129"/>
      <c r="K344" s="352"/>
      <c r="L344" s="353"/>
      <c r="M344" s="354"/>
      <c r="N344" s="128"/>
      <c r="O344" s="129"/>
      <c r="P344" s="352"/>
      <c r="Q344" s="353"/>
      <c r="R344" s="354"/>
      <c r="S344" s="128"/>
      <c r="T344" s="129"/>
      <c r="U344" s="352"/>
      <c r="V344" s="353"/>
      <c r="W344" s="354"/>
      <c r="X344" s="128"/>
      <c r="Y344" s="129"/>
      <c r="Z344" s="288"/>
      <c r="AA344" s="286"/>
      <c r="AB344" s="286"/>
      <c r="AC344" s="287"/>
      <c r="AD344" s="129"/>
      <c r="AE344" s="130"/>
    </row>
    <row r="345" spans="2:33" s="93" customFormat="1" ht="16.5" customHeight="1" x14ac:dyDescent="0.15">
      <c r="C345" s="355"/>
      <c r="D345" s="358" t="s">
        <v>171</v>
      </c>
      <c r="E345" s="359"/>
      <c r="F345" s="281"/>
      <c r="G345" s="279"/>
      <c r="H345" s="280"/>
      <c r="I345" s="332"/>
      <c r="J345" s="336"/>
      <c r="K345" s="281"/>
      <c r="L345" s="279"/>
      <c r="M345" s="280"/>
      <c r="N345" s="332"/>
      <c r="O345" s="336"/>
      <c r="P345" s="281"/>
      <c r="Q345" s="279"/>
      <c r="R345" s="280"/>
      <c r="S345" s="332"/>
      <c r="T345" s="336"/>
      <c r="U345" s="281"/>
      <c r="V345" s="279"/>
      <c r="W345" s="280"/>
      <c r="X345" s="332"/>
      <c r="Y345" s="336"/>
      <c r="Z345" s="281"/>
      <c r="AA345" s="279"/>
      <c r="AB345" s="279"/>
      <c r="AC345" s="280"/>
      <c r="AD345" s="332"/>
      <c r="AE345" s="333"/>
    </row>
    <row r="346" spans="2:33" s="93" customFormat="1" ht="16.5" customHeight="1" thickBot="1" x14ac:dyDescent="0.2">
      <c r="C346" s="107"/>
      <c r="D346" s="131"/>
      <c r="E346" s="132"/>
      <c r="F346" s="338"/>
      <c r="G346" s="339"/>
      <c r="H346" s="340"/>
      <c r="I346" s="334"/>
      <c r="J346" s="337"/>
      <c r="K346" s="338"/>
      <c r="L346" s="339"/>
      <c r="M346" s="340"/>
      <c r="N346" s="334"/>
      <c r="O346" s="337"/>
      <c r="P346" s="338"/>
      <c r="Q346" s="339"/>
      <c r="R346" s="340"/>
      <c r="S346" s="334"/>
      <c r="T346" s="337"/>
      <c r="U346" s="338"/>
      <c r="V346" s="339"/>
      <c r="W346" s="340"/>
      <c r="X346" s="334"/>
      <c r="Y346" s="337"/>
      <c r="Z346" s="325"/>
      <c r="AA346" s="326"/>
      <c r="AB346" s="326"/>
      <c r="AC346" s="327"/>
      <c r="AD346" s="334"/>
      <c r="AE346" s="335"/>
    </row>
    <row r="347" spans="2:33" s="93" customFormat="1" ht="16.5" customHeight="1" x14ac:dyDescent="0.15">
      <c r="B347" s="244" t="s">
        <v>113</v>
      </c>
      <c r="C347" s="244"/>
      <c r="D347" s="244"/>
      <c r="E347" s="244"/>
      <c r="F347" s="244"/>
      <c r="G347" s="244"/>
      <c r="H347" s="244"/>
      <c r="I347" s="244"/>
      <c r="J347" s="244"/>
      <c r="K347" s="244"/>
      <c r="L347" s="244"/>
      <c r="M347" s="244"/>
      <c r="N347" s="244"/>
      <c r="O347" s="244"/>
      <c r="P347" s="244"/>
      <c r="Q347" s="244"/>
      <c r="R347" s="244"/>
      <c r="S347" s="244"/>
      <c r="T347" s="244"/>
      <c r="U347" s="244"/>
      <c r="V347" s="244"/>
      <c r="W347" s="244"/>
      <c r="X347" s="244"/>
      <c r="Y347" s="244"/>
      <c r="Z347" s="244"/>
      <c r="AA347" s="244"/>
      <c r="AB347" s="244"/>
      <c r="AC347" s="244"/>
      <c r="AD347" s="244"/>
      <c r="AE347" s="244"/>
      <c r="AF347" s="244"/>
    </row>
    <row r="348" spans="2:33" s="93" customFormat="1" ht="16.5" customHeight="1" x14ac:dyDescent="0.15">
      <c r="B348" s="120"/>
    </row>
    <row r="349" spans="2:33" s="93" customFormat="1" ht="16.5" customHeight="1" thickBot="1" x14ac:dyDescent="0.2">
      <c r="B349" s="120" t="s">
        <v>184</v>
      </c>
    </row>
    <row r="350" spans="2:33" s="93" customFormat="1" ht="18.75" customHeight="1" x14ac:dyDescent="0.15">
      <c r="B350" s="121"/>
      <c r="C350" s="95"/>
      <c r="D350" s="95"/>
      <c r="E350" s="95"/>
      <c r="F350" s="95"/>
      <c r="G350" s="109"/>
      <c r="H350" s="133"/>
      <c r="I350" s="133"/>
      <c r="J350" s="134" t="s">
        <v>161</v>
      </c>
      <c r="K350" s="310" t="str">
        <f>F318</f>
        <v>平成28年12月21日から</v>
      </c>
      <c r="L350" s="311"/>
      <c r="M350" s="311"/>
      <c r="N350" s="312"/>
      <c r="O350" s="310" t="str">
        <f>K318</f>
        <v>平成29年12月21日から</v>
      </c>
      <c r="P350" s="311"/>
      <c r="Q350" s="311"/>
      <c r="R350" s="312"/>
      <c r="S350" s="310" t="str">
        <f>P318</f>
        <v>平成30年12月21日から</v>
      </c>
      <c r="T350" s="311"/>
      <c r="U350" s="311"/>
      <c r="V350" s="312"/>
      <c r="W350" s="310" t="str">
        <f>U318</f>
        <v>令和01年12月21日から</v>
      </c>
      <c r="X350" s="311"/>
      <c r="Y350" s="311"/>
      <c r="Z350" s="311"/>
      <c r="AA350" s="319"/>
      <c r="AB350" s="310" t="str">
        <f>Z318</f>
        <v>令和02年12月21日から</v>
      </c>
      <c r="AC350" s="311"/>
      <c r="AD350" s="311"/>
      <c r="AE350" s="311"/>
      <c r="AF350" s="319"/>
      <c r="AG350" s="120" t="s">
        <v>162</v>
      </c>
    </row>
    <row r="351" spans="2:33" s="93" customFormat="1" ht="18.75" customHeight="1" x14ac:dyDescent="0.15">
      <c r="B351" s="307" t="s">
        <v>185</v>
      </c>
      <c r="C351" s="308"/>
      <c r="D351" s="308"/>
      <c r="E351" s="308"/>
      <c r="G351" s="108"/>
      <c r="H351" s="108"/>
      <c r="I351" s="108"/>
      <c r="J351" s="112"/>
      <c r="K351" s="313" t="str">
        <f>F319</f>
        <v>平成29年12月20日まで</v>
      </c>
      <c r="L351" s="314"/>
      <c r="M351" s="314"/>
      <c r="N351" s="315"/>
      <c r="O351" s="313" t="str">
        <f>K319</f>
        <v>平成30年12月20日まで</v>
      </c>
      <c r="P351" s="314"/>
      <c r="Q351" s="314"/>
      <c r="R351" s="315"/>
      <c r="S351" s="313" t="str">
        <f>P319</f>
        <v>令和01年12月20日まで</v>
      </c>
      <c r="T351" s="314"/>
      <c r="U351" s="314"/>
      <c r="V351" s="315"/>
      <c r="W351" s="313" t="str">
        <f>U319</f>
        <v>令和02年12月20日まで</v>
      </c>
      <c r="X351" s="314"/>
      <c r="Y351" s="314"/>
      <c r="Z351" s="314"/>
      <c r="AA351" s="320"/>
      <c r="AB351" s="313" t="str">
        <f>Z319</f>
        <v>令和03年12月20日まで</v>
      </c>
      <c r="AC351" s="314"/>
      <c r="AD351" s="314"/>
      <c r="AE351" s="314"/>
      <c r="AF351" s="320"/>
      <c r="AG351" s="120"/>
    </row>
    <row r="352" spans="2:33" s="93" customFormat="1" ht="18.75" customHeight="1" thickBot="1" x14ac:dyDescent="0.2">
      <c r="B352" s="307"/>
      <c r="C352" s="308"/>
      <c r="D352" s="308"/>
      <c r="E352" s="308"/>
      <c r="G352" s="108"/>
      <c r="H352" s="108"/>
      <c r="I352" s="108"/>
      <c r="J352" s="112"/>
      <c r="K352" s="316" t="s">
        <v>183</v>
      </c>
      <c r="L352" s="317"/>
      <c r="M352" s="317"/>
      <c r="N352" s="318"/>
      <c r="O352" s="316" t="s">
        <v>183</v>
      </c>
      <c r="P352" s="317"/>
      <c r="Q352" s="317"/>
      <c r="R352" s="318"/>
      <c r="S352" s="316" t="s">
        <v>183</v>
      </c>
      <c r="T352" s="317"/>
      <c r="U352" s="317"/>
      <c r="V352" s="318"/>
      <c r="W352" s="316" t="s">
        <v>183</v>
      </c>
      <c r="X352" s="317"/>
      <c r="Y352" s="317"/>
      <c r="Z352" s="317"/>
      <c r="AA352" s="321"/>
      <c r="AB352" s="316" t="s">
        <v>183</v>
      </c>
      <c r="AC352" s="317"/>
      <c r="AD352" s="317"/>
      <c r="AE352" s="317"/>
      <c r="AF352" s="321"/>
      <c r="AG352" s="120"/>
    </row>
    <row r="353" spans="2:32" s="93" customFormat="1" ht="24.75" customHeight="1" x14ac:dyDescent="0.15">
      <c r="B353" s="121"/>
      <c r="C353" s="95"/>
      <c r="D353" s="237" t="s">
        <v>186</v>
      </c>
      <c r="E353" s="238"/>
      <c r="F353" s="239"/>
      <c r="G353" s="237" t="s">
        <v>187</v>
      </c>
      <c r="H353" s="238"/>
      <c r="I353" s="238"/>
      <c r="J353" s="309"/>
      <c r="K353" s="257"/>
      <c r="L353" s="257"/>
      <c r="M353" s="257"/>
      <c r="N353" s="258"/>
      <c r="O353" s="259"/>
      <c r="P353" s="257"/>
      <c r="Q353" s="257"/>
      <c r="R353" s="258"/>
      <c r="S353" s="259"/>
      <c r="T353" s="257"/>
      <c r="U353" s="257"/>
      <c r="V353" s="258"/>
      <c r="W353" s="259"/>
      <c r="X353" s="257"/>
      <c r="Y353" s="257"/>
      <c r="Z353" s="257"/>
      <c r="AA353" s="258"/>
      <c r="AB353" s="259"/>
      <c r="AC353" s="257"/>
      <c r="AD353" s="257"/>
      <c r="AE353" s="257"/>
      <c r="AF353" s="260"/>
    </row>
    <row r="354" spans="2:32" s="93" customFormat="1" ht="24.75" customHeight="1" x14ac:dyDescent="0.15">
      <c r="B354" s="135" t="s">
        <v>188</v>
      </c>
      <c r="C354" s="136"/>
      <c r="D354" s="266"/>
      <c r="E354" s="267"/>
      <c r="F354" s="268"/>
      <c r="G354" s="283" t="s">
        <v>189</v>
      </c>
      <c r="H354" s="284"/>
      <c r="I354" s="284"/>
      <c r="J354" s="285"/>
      <c r="K354" s="303"/>
      <c r="L354" s="303"/>
      <c r="M354" s="303"/>
      <c r="N354" s="304"/>
      <c r="O354" s="305"/>
      <c r="P354" s="303"/>
      <c r="Q354" s="303"/>
      <c r="R354" s="304"/>
      <c r="S354" s="305"/>
      <c r="T354" s="303"/>
      <c r="U354" s="303"/>
      <c r="V354" s="304"/>
      <c r="W354" s="305"/>
      <c r="X354" s="303"/>
      <c r="Y354" s="303"/>
      <c r="Z354" s="303"/>
      <c r="AA354" s="304"/>
      <c r="AB354" s="305"/>
      <c r="AC354" s="303"/>
      <c r="AD354" s="303"/>
      <c r="AE354" s="303"/>
      <c r="AF354" s="306"/>
    </row>
    <row r="355" spans="2:32" s="93" customFormat="1" ht="24.75" customHeight="1" x14ac:dyDescent="0.15">
      <c r="B355" s="273" t="s">
        <v>188</v>
      </c>
      <c r="C355" s="274"/>
      <c r="D355" s="275" t="s">
        <v>190</v>
      </c>
      <c r="E355" s="276"/>
      <c r="F355" s="277"/>
      <c r="G355" s="275" t="s">
        <v>187</v>
      </c>
      <c r="H355" s="276"/>
      <c r="I355" s="276"/>
      <c r="J355" s="278"/>
      <c r="K355" s="291"/>
      <c r="L355" s="291"/>
      <c r="M355" s="291"/>
      <c r="N355" s="292"/>
      <c r="O355" s="293"/>
      <c r="P355" s="291"/>
      <c r="Q355" s="291"/>
      <c r="R355" s="292"/>
      <c r="S355" s="293"/>
      <c r="T355" s="291"/>
      <c r="U355" s="291"/>
      <c r="V355" s="292"/>
      <c r="W355" s="293"/>
      <c r="X355" s="291"/>
      <c r="Y355" s="291"/>
      <c r="Z355" s="291"/>
      <c r="AA355" s="292"/>
      <c r="AB355" s="293"/>
      <c r="AC355" s="291"/>
      <c r="AD355" s="291"/>
      <c r="AE355" s="291"/>
      <c r="AF355" s="294"/>
    </row>
    <row r="356" spans="2:32" s="93" customFormat="1" ht="24.75" customHeight="1" x14ac:dyDescent="0.15">
      <c r="B356" s="273"/>
      <c r="C356" s="274"/>
      <c r="D356" s="266"/>
      <c r="E356" s="267"/>
      <c r="F356" s="268"/>
      <c r="G356" s="283" t="s">
        <v>189</v>
      </c>
      <c r="H356" s="284"/>
      <c r="I356" s="284"/>
      <c r="J356" s="285"/>
      <c r="K356" s="291"/>
      <c r="L356" s="291"/>
      <c r="M356" s="291"/>
      <c r="N356" s="292"/>
      <c r="O356" s="293"/>
      <c r="P356" s="291"/>
      <c r="Q356" s="291"/>
      <c r="R356" s="292"/>
      <c r="S356" s="293"/>
      <c r="T356" s="291"/>
      <c r="U356" s="291"/>
      <c r="V356" s="292"/>
      <c r="W356" s="293"/>
      <c r="X356" s="291"/>
      <c r="Y356" s="291"/>
      <c r="Z356" s="291"/>
      <c r="AA356" s="292"/>
      <c r="AB356" s="293"/>
      <c r="AC356" s="291"/>
      <c r="AD356" s="291"/>
      <c r="AE356" s="291"/>
      <c r="AF356" s="294"/>
    </row>
    <row r="357" spans="2:32" s="93" customFormat="1" ht="24.75" customHeight="1" x14ac:dyDescent="0.15">
      <c r="B357" s="273"/>
      <c r="C357" s="274"/>
      <c r="D357" s="275" t="s">
        <v>191</v>
      </c>
      <c r="E357" s="276"/>
      <c r="F357" s="277"/>
      <c r="G357" s="283" t="s">
        <v>187</v>
      </c>
      <c r="H357" s="284"/>
      <c r="I357" s="284"/>
      <c r="J357" s="285"/>
      <c r="K357" s="295"/>
      <c r="L357" s="295"/>
      <c r="M357" s="295"/>
      <c r="N357" s="296"/>
      <c r="O357" s="297"/>
      <c r="P357" s="295"/>
      <c r="Q357" s="295"/>
      <c r="R357" s="296"/>
      <c r="S357" s="297"/>
      <c r="T357" s="295"/>
      <c r="U357" s="295"/>
      <c r="V357" s="296"/>
      <c r="W357" s="297"/>
      <c r="X357" s="295"/>
      <c r="Y357" s="295"/>
      <c r="Z357" s="295"/>
      <c r="AA357" s="296"/>
      <c r="AB357" s="297"/>
      <c r="AC357" s="295"/>
      <c r="AD357" s="295"/>
      <c r="AE357" s="295"/>
      <c r="AF357" s="298"/>
    </row>
    <row r="358" spans="2:32" s="93" customFormat="1" ht="24.75" customHeight="1" thickBot="1" x14ac:dyDescent="0.2">
      <c r="B358" s="273"/>
      <c r="C358" s="274"/>
      <c r="D358" s="240" t="s">
        <v>192</v>
      </c>
      <c r="E358" s="241"/>
      <c r="F358" s="242"/>
      <c r="G358" s="241" t="s">
        <v>189</v>
      </c>
      <c r="H358" s="241"/>
      <c r="I358" s="241"/>
      <c r="J358" s="290"/>
      <c r="K358" s="299"/>
      <c r="L358" s="299"/>
      <c r="M358" s="299"/>
      <c r="N358" s="300"/>
      <c r="O358" s="301"/>
      <c r="P358" s="299"/>
      <c r="Q358" s="299"/>
      <c r="R358" s="300"/>
      <c r="S358" s="301"/>
      <c r="T358" s="299"/>
      <c r="U358" s="299"/>
      <c r="V358" s="300"/>
      <c r="W358" s="301"/>
      <c r="X358" s="299"/>
      <c r="Y358" s="299"/>
      <c r="Z358" s="299"/>
      <c r="AA358" s="300"/>
      <c r="AB358" s="301"/>
      <c r="AC358" s="299"/>
      <c r="AD358" s="299"/>
      <c r="AE358" s="299"/>
      <c r="AF358" s="302"/>
    </row>
    <row r="359" spans="2:32" s="93" customFormat="1" ht="24.75" customHeight="1" x14ac:dyDescent="0.15">
      <c r="B359" s="104"/>
      <c r="D359" s="237" t="s">
        <v>193</v>
      </c>
      <c r="E359" s="238"/>
      <c r="F359" s="239"/>
      <c r="G359" s="243" t="s">
        <v>187</v>
      </c>
      <c r="H359" s="244"/>
      <c r="I359" s="244"/>
      <c r="J359" s="245"/>
      <c r="K359" s="257"/>
      <c r="L359" s="257"/>
      <c r="M359" s="257"/>
      <c r="N359" s="258"/>
      <c r="O359" s="259"/>
      <c r="P359" s="257"/>
      <c r="Q359" s="257"/>
      <c r="R359" s="258"/>
      <c r="S359" s="259"/>
      <c r="T359" s="257"/>
      <c r="U359" s="257"/>
      <c r="V359" s="258"/>
      <c r="W359" s="259"/>
      <c r="X359" s="257"/>
      <c r="Y359" s="257"/>
      <c r="Z359" s="257"/>
      <c r="AA359" s="258"/>
      <c r="AB359" s="259"/>
      <c r="AC359" s="257"/>
      <c r="AD359" s="257"/>
      <c r="AE359" s="257"/>
      <c r="AF359" s="260"/>
    </row>
    <row r="360" spans="2:32" s="93" customFormat="1" ht="24.75" customHeight="1" thickBot="1" x14ac:dyDescent="0.2">
      <c r="B360" s="140" t="s">
        <v>194</v>
      </c>
      <c r="C360" s="141"/>
      <c r="D360" s="240"/>
      <c r="E360" s="241"/>
      <c r="F360" s="242"/>
      <c r="G360" s="250" t="s">
        <v>189</v>
      </c>
      <c r="H360" s="251"/>
      <c r="I360" s="251"/>
      <c r="J360" s="252"/>
      <c r="K360" s="261"/>
      <c r="L360" s="261"/>
      <c r="M360" s="261"/>
      <c r="N360" s="262"/>
      <c r="O360" s="263"/>
      <c r="P360" s="261"/>
      <c r="Q360" s="261"/>
      <c r="R360" s="262"/>
      <c r="S360" s="263"/>
      <c r="T360" s="261"/>
      <c r="U360" s="261"/>
      <c r="V360" s="262"/>
      <c r="W360" s="263"/>
      <c r="X360" s="261"/>
      <c r="Y360" s="261"/>
      <c r="Z360" s="261"/>
      <c r="AA360" s="262"/>
      <c r="AB360" s="263"/>
      <c r="AC360" s="261"/>
      <c r="AD360" s="261"/>
      <c r="AE360" s="261"/>
      <c r="AF360" s="264"/>
    </row>
    <row r="361" spans="2:32" s="93" customFormat="1" ht="24.75" customHeight="1" x14ac:dyDescent="0.15">
      <c r="B361" s="104"/>
      <c r="D361" s="243" t="s">
        <v>186</v>
      </c>
      <c r="E361" s="244"/>
      <c r="F361" s="265"/>
      <c r="G361" s="243" t="s">
        <v>187</v>
      </c>
      <c r="H361" s="244"/>
      <c r="I361" s="244"/>
      <c r="J361" s="245"/>
      <c r="K361" s="257"/>
      <c r="L361" s="257"/>
      <c r="M361" s="257"/>
      <c r="N361" s="258"/>
      <c r="O361" s="259"/>
      <c r="P361" s="257"/>
      <c r="Q361" s="257"/>
      <c r="R361" s="258"/>
      <c r="S361" s="259"/>
      <c r="T361" s="257"/>
      <c r="U361" s="257"/>
      <c r="V361" s="258"/>
      <c r="W361" s="259"/>
      <c r="X361" s="257"/>
      <c r="Y361" s="257"/>
      <c r="Z361" s="257"/>
      <c r="AA361" s="258"/>
      <c r="AB361" s="259"/>
      <c r="AC361" s="257"/>
      <c r="AD361" s="257"/>
      <c r="AE361" s="257"/>
      <c r="AF361" s="260"/>
    </row>
    <row r="362" spans="2:32" s="93" customFormat="1" ht="24.75" customHeight="1" x14ac:dyDescent="0.15">
      <c r="B362" s="135" t="s">
        <v>188</v>
      </c>
      <c r="C362" s="136"/>
      <c r="D362" s="266"/>
      <c r="E362" s="267"/>
      <c r="F362" s="268"/>
      <c r="G362" s="283" t="s">
        <v>189</v>
      </c>
      <c r="H362" s="284"/>
      <c r="I362" s="284"/>
      <c r="J362" s="285"/>
      <c r="K362" s="303"/>
      <c r="L362" s="303"/>
      <c r="M362" s="303"/>
      <c r="N362" s="304"/>
      <c r="O362" s="305"/>
      <c r="P362" s="303"/>
      <c r="Q362" s="303"/>
      <c r="R362" s="304"/>
      <c r="S362" s="305"/>
      <c r="T362" s="303"/>
      <c r="U362" s="303"/>
      <c r="V362" s="304"/>
      <c r="W362" s="305"/>
      <c r="X362" s="303"/>
      <c r="Y362" s="303"/>
      <c r="Z362" s="303"/>
      <c r="AA362" s="304"/>
      <c r="AB362" s="305"/>
      <c r="AC362" s="303"/>
      <c r="AD362" s="303"/>
      <c r="AE362" s="303"/>
      <c r="AF362" s="306"/>
    </row>
    <row r="363" spans="2:32" s="93" customFormat="1" ht="24.75" customHeight="1" x14ac:dyDescent="0.15">
      <c r="B363" s="273" t="s">
        <v>195</v>
      </c>
      <c r="C363" s="274"/>
      <c r="D363" s="275" t="s">
        <v>190</v>
      </c>
      <c r="E363" s="276"/>
      <c r="F363" s="277"/>
      <c r="G363" s="275" t="s">
        <v>187</v>
      </c>
      <c r="H363" s="276"/>
      <c r="I363" s="276"/>
      <c r="J363" s="278"/>
      <c r="K363" s="291"/>
      <c r="L363" s="291"/>
      <c r="M363" s="291"/>
      <c r="N363" s="292"/>
      <c r="O363" s="293"/>
      <c r="P363" s="291"/>
      <c r="Q363" s="291"/>
      <c r="R363" s="292"/>
      <c r="S363" s="293"/>
      <c r="T363" s="291"/>
      <c r="U363" s="291"/>
      <c r="V363" s="292"/>
      <c r="W363" s="293"/>
      <c r="X363" s="291"/>
      <c r="Y363" s="291"/>
      <c r="Z363" s="291"/>
      <c r="AA363" s="292"/>
      <c r="AB363" s="293"/>
      <c r="AC363" s="291"/>
      <c r="AD363" s="291"/>
      <c r="AE363" s="291"/>
      <c r="AF363" s="294"/>
    </row>
    <row r="364" spans="2:32" s="93" customFormat="1" ht="24.75" customHeight="1" x14ac:dyDescent="0.15">
      <c r="B364" s="273"/>
      <c r="C364" s="274"/>
      <c r="D364" s="266"/>
      <c r="E364" s="267"/>
      <c r="F364" s="268"/>
      <c r="G364" s="283" t="s">
        <v>189</v>
      </c>
      <c r="H364" s="284"/>
      <c r="I364" s="284"/>
      <c r="J364" s="285"/>
      <c r="K364" s="291"/>
      <c r="L364" s="291"/>
      <c r="M364" s="291"/>
      <c r="N364" s="292"/>
      <c r="O364" s="293"/>
      <c r="P364" s="291"/>
      <c r="Q364" s="291"/>
      <c r="R364" s="292"/>
      <c r="S364" s="293"/>
      <c r="T364" s="291"/>
      <c r="U364" s="291"/>
      <c r="V364" s="292"/>
      <c r="W364" s="293"/>
      <c r="X364" s="291"/>
      <c r="Y364" s="291"/>
      <c r="Z364" s="291"/>
      <c r="AA364" s="292"/>
      <c r="AB364" s="293"/>
      <c r="AC364" s="291"/>
      <c r="AD364" s="291"/>
      <c r="AE364" s="291"/>
      <c r="AF364" s="294"/>
    </row>
    <row r="365" spans="2:32" s="93" customFormat="1" ht="24.75" customHeight="1" x14ac:dyDescent="0.15">
      <c r="B365" s="273"/>
      <c r="C365" s="274"/>
      <c r="D365" s="275" t="s">
        <v>191</v>
      </c>
      <c r="E365" s="276"/>
      <c r="F365" s="277"/>
      <c r="G365" s="283" t="s">
        <v>187</v>
      </c>
      <c r="H365" s="284"/>
      <c r="I365" s="284"/>
      <c r="J365" s="285"/>
      <c r="K365" s="295"/>
      <c r="L365" s="295"/>
      <c r="M365" s="295"/>
      <c r="N365" s="296"/>
      <c r="O365" s="297"/>
      <c r="P365" s="295"/>
      <c r="Q365" s="295"/>
      <c r="R365" s="296"/>
      <c r="S365" s="297"/>
      <c r="T365" s="295"/>
      <c r="U365" s="295"/>
      <c r="V365" s="296"/>
      <c r="W365" s="297"/>
      <c r="X365" s="295"/>
      <c r="Y365" s="295"/>
      <c r="Z365" s="295"/>
      <c r="AA365" s="296"/>
      <c r="AB365" s="297"/>
      <c r="AC365" s="295"/>
      <c r="AD365" s="295"/>
      <c r="AE365" s="295"/>
      <c r="AF365" s="298"/>
    </row>
    <row r="366" spans="2:32" s="93" customFormat="1" ht="24.75" customHeight="1" thickBot="1" x14ac:dyDescent="0.2">
      <c r="B366" s="273"/>
      <c r="C366" s="274"/>
      <c r="D366" s="240" t="s">
        <v>192</v>
      </c>
      <c r="E366" s="241"/>
      <c r="F366" s="242"/>
      <c r="G366" s="241" t="s">
        <v>189</v>
      </c>
      <c r="H366" s="241"/>
      <c r="I366" s="241"/>
      <c r="J366" s="290"/>
      <c r="K366" s="299"/>
      <c r="L366" s="299"/>
      <c r="M366" s="299"/>
      <c r="N366" s="300"/>
      <c r="O366" s="301"/>
      <c r="P366" s="299"/>
      <c r="Q366" s="299"/>
      <c r="R366" s="300"/>
      <c r="S366" s="301"/>
      <c r="T366" s="299"/>
      <c r="U366" s="299"/>
      <c r="V366" s="300"/>
      <c r="W366" s="301"/>
      <c r="X366" s="299"/>
      <c r="Y366" s="299"/>
      <c r="Z366" s="299"/>
      <c r="AA366" s="300"/>
      <c r="AB366" s="301"/>
      <c r="AC366" s="299"/>
      <c r="AD366" s="299"/>
      <c r="AE366" s="299"/>
      <c r="AF366" s="302"/>
    </row>
    <row r="367" spans="2:32" s="93" customFormat="1" ht="24.75" customHeight="1" x14ac:dyDescent="0.15">
      <c r="B367" s="104"/>
      <c r="D367" s="237" t="s">
        <v>193</v>
      </c>
      <c r="E367" s="238"/>
      <c r="F367" s="239"/>
      <c r="G367" s="243" t="s">
        <v>187</v>
      </c>
      <c r="H367" s="244"/>
      <c r="I367" s="244"/>
      <c r="J367" s="245"/>
      <c r="K367" s="257"/>
      <c r="L367" s="257"/>
      <c r="M367" s="257"/>
      <c r="N367" s="258"/>
      <c r="O367" s="259"/>
      <c r="P367" s="257"/>
      <c r="Q367" s="257"/>
      <c r="R367" s="258"/>
      <c r="S367" s="259"/>
      <c r="T367" s="257"/>
      <c r="U367" s="257"/>
      <c r="V367" s="258"/>
      <c r="W367" s="259"/>
      <c r="X367" s="257"/>
      <c r="Y367" s="257"/>
      <c r="Z367" s="257"/>
      <c r="AA367" s="258"/>
      <c r="AB367" s="259"/>
      <c r="AC367" s="257"/>
      <c r="AD367" s="257"/>
      <c r="AE367" s="257"/>
      <c r="AF367" s="260"/>
    </row>
    <row r="368" spans="2:32" s="93" customFormat="1" ht="24.75" customHeight="1" thickBot="1" x14ac:dyDescent="0.2">
      <c r="B368" s="140" t="s">
        <v>194</v>
      </c>
      <c r="C368" s="141"/>
      <c r="D368" s="240"/>
      <c r="E368" s="241"/>
      <c r="F368" s="242"/>
      <c r="G368" s="250" t="s">
        <v>189</v>
      </c>
      <c r="H368" s="251"/>
      <c r="I368" s="251"/>
      <c r="J368" s="252"/>
      <c r="K368" s="261"/>
      <c r="L368" s="261"/>
      <c r="M368" s="261"/>
      <c r="N368" s="262"/>
      <c r="O368" s="263"/>
      <c r="P368" s="261"/>
      <c r="Q368" s="261"/>
      <c r="R368" s="262"/>
      <c r="S368" s="263"/>
      <c r="T368" s="261"/>
      <c r="U368" s="261"/>
      <c r="V368" s="262"/>
      <c r="W368" s="263"/>
      <c r="X368" s="261"/>
      <c r="Y368" s="261"/>
      <c r="Z368" s="261"/>
      <c r="AA368" s="262"/>
      <c r="AB368" s="263"/>
      <c r="AC368" s="261"/>
      <c r="AD368" s="261"/>
      <c r="AE368" s="261"/>
      <c r="AF368" s="264"/>
    </row>
    <row r="369" spans="2:32" s="93" customFormat="1" ht="24.75" customHeight="1" x14ac:dyDescent="0.15">
      <c r="B369" s="104"/>
      <c r="D369" s="243" t="s">
        <v>186</v>
      </c>
      <c r="E369" s="244"/>
      <c r="F369" s="265"/>
      <c r="G369" s="243" t="s">
        <v>187</v>
      </c>
      <c r="H369" s="244"/>
      <c r="I369" s="244"/>
      <c r="J369" s="245"/>
      <c r="K369" s="246"/>
      <c r="L369" s="246"/>
      <c r="M369" s="246"/>
      <c r="N369" s="247"/>
      <c r="O369" s="248"/>
      <c r="P369" s="246"/>
      <c r="Q369" s="246"/>
      <c r="R369" s="247"/>
      <c r="S369" s="248"/>
      <c r="T369" s="246"/>
      <c r="U369" s="246"/>
      <c r="V369" s="247"/>
      <c r="W369" s="248"/>
      <c r="X369" s="246"/>
      <c r="Y369" s="246"/>
      <c r="Z369" s="246"/>
      <c r="AA369" s="247"/>
      <c r="AB369" s="248"/>
      <c r="AC369" s="246"/>
      <c r="AD369" s="246"/>
      <c r="AE369" s="246"/>
      <c r="AF369" s="249"/>
    </row>
    <row r="370" spans="2:32" s="93" customFormat="1" ht="24.75" customHeight="1" x14ac:dyDescent="0.15">
      <c r="B370" s="135" t="s">
        <v>188</v>
      </c>
      <c r="C370" s="136"/>
      <c r="D370" s="266"/>
      <c r="E370" s="267"/>
      <c r="F370" s="268"/>
      <c r="G370" s="283" t="s">
        <v>189</v>
      </c>
      <c r="H370" s="284"/>
      <c r="I370" s="284"/>
      <c r="J370" s="285"/>
      <c r="K370" s="270"/>
      <c r="L370" s="270"/>
      <c r="M370" s="270"/>
      <c r="N370" s="271"/>
      <c r="O370" s="269"/>
      <c r="P370" s="270"/>
      <c r="Q370" s="270"/>
      <c r="R370" s="271"/>
      <c r="S370" s="269"/>
      <c r="T370" s="270"/>
      <c r="U370" s="270"/>
      <c r="V370" s="271"/>
      <c r="W370" s="269"/>
      <c r="X370" s="270"/>
      <c r="Y370" s="270"/>
      <c r="Z370" s="270"/>
      <c r="AA370" s="271"/>
      <c r="AB370" s="269"/>
      <c r="AC370" s="270"/>
      <c r="AD370" s="270"/>
      <c r="AE370" s="270"/>
      <c r="AF370" s="272"/>
    </row>
    <row r="371" spans="2:32" s="93" customFormat="1" ht="24.75" customHeight="1" x14ac:dyDescent="0.15">
      <c r="B371" s="273" t="s">
        <v>196</v>
      </c>
      <c r="C371" s="274"/>
      <c r="D371" s="275" t="s">
        <v>190</v>
      </c>
      <c r="E371" s="276"/>
      <c r="F371" s="277"/>
      <c r="G371" s="275" t="s">
        <v>187</v>
      </c>
      <c r="H371" s="276"/>
      <c r="I371" s="276"/>
      <c r="J371" s="278"/>
      <c r="K371" s="279"/>
      <c r="L371" s="279"/>
      <c r="M371" s="279"/>
      <c r="N371" s="280"/>
      <c r="O371" s="281"/>
      <c r="P371" s="279"/>
      <c r="Q371" s="279"/>
      <c r="R371" s="280"/>
      <c r="S371" s="281"/>
      <c r="T371" s="279"/>
      <c r="U371" s="279"/>
      <c r="V371" s="280"/>
      <c r="W371" s="281"/>
      <c r="X371" s="279"/>
      <c r="Y371" s="279"/>
      <c r="Z371" s="279"/>
      <c r="AA371" s="280"/>
      <c r="AB371" s="281"/>
      <c r="AC371" s="279"/>
      <c r="AD371" s="279"/>
      <c r="AE371" s="279"/>
      <c r="AF371" s="282"/>
    </row>
    <row r="372" spans="2:32" s="93" customFormat="1" ht="24.75" customHeight="1" x14ac:dyDescent="0.15">
      <c r="B372" s="273"/>
      <c r="C372" s="274"/>
      <c r="D372" s="266"/>
      <c r="E372" s="267"/>
      <c r="F372" s="268"/>
      <c r="G372" s="283" t="s">
        <v>189</v>
      </c>
      <c r="H372" s="284"/>
      <c r="I372" s="284"/>
      <c r="J372" s="285"/>
      <c r="K372" s="279"/>
      <c r="L372" s="279"/>
      <c r="M372" s="279"/>
      <c r="N372" s="280"/>
      <c r="O372" s="281"/>
      <c r="P372" s="279"/>
      <c r="Q372" s="279"/>
      <c r="R372" s="280"/>
      <c r="S372" s="281"/>
      <c r="T372" s="279"/>
      <c r="U372" s="279"/>
      <c r="V372" s="280"/>
      <c r="W372" s="281"/>
      <c r="X372" s="279"/>
      <c r="Y372" s="279"/>
      <c r="Z372" s="279"/>
      <c r="AA372" s="280"/>
      <c r="AB372" s="281"/>
      <c r="AC372" s="279"/>
      <c r="AD372" s="279"/>
      <c r="AE372" s="279"/>
      <c r="AF372" s="282"/>
    </row>
    <row r="373" spans="2:32" s="93" customFormat="1" ht="24.75" customHeight="1" x14ac:dyDescent="0.15">
      <c r="B373" s="273"/>
      <c r="C373" s="274"/>
      <c r="D373" s="275" t="s">
        <v>191</v>
      </c>
      <c r="E373" s="276"/>
      <c r="F373" s="277"/>
      <c r="G373" s="283" t="s">
        <v>187</v>
      </c>
      <c r="H373" s="284"/>
      <c r="I373" s="284"/>
      <c r="J373" s="285"/>
      <c r="K373" s="286"/>
      <c r="L373" s="286"/>
      <c r="M373" s="286"/>
      <c r="N373" s="287"/>
      <c r="O373" s="288"/>
      <c r="P373" s="286"/>
      <c r="Q373" s="286"/>
      <c r="R373" s="287"/>
      <c r="S373" s="288"/>
      <c r="T373" s="286"/>
      <c r="U373" s="286"/>
      <c r="V373" s="287"/>
      <c r="W373" s="288"/>
      <c r="X373" s="286"/>
      <c r="Y373" s="286"/>
      <c r="Z373" s="286"/>
      <c r="AA373" s="287"/>
      <c r="AB373" s="288"/>
      <c r="AC373" s="286"/>
      <c r="AD373" s="286"/>
      <c r="AE373" s="286"/>
      <c r="AF373" s="289"/>
    </row>
    <row r="374" spans="2:32" s="93" customFormat="1" ht="24.75" customHeight="1" thickBot="1" x14ac:dyDescent="0.2">
      <c r="B374" s="273"/>
      <c r="C374" s="274"/>
      <c r="D374" s="240" t="s">
        <v>192</v>
      </c>
      <c r="E374" s="241"/>
      <c r="F374" s="242"/>
      <c r="G374" s="241" t="s">
        <v>189</v>
      </c>
      <c r="H374" s="241"/>
      <c r="I374" s="241"/>
      <c r="J374" s="290"/>
      <c r="K374" s="253"/>
      <c r="L374" s="253"/>
      <c r="M374" s="253"/>
      <c r="N374" s="254"/>
      <c r="O374" s="255"/>
      <c r="P374" s="253"/>
      <c r="Q374" s="253"/>
      <c r="R374" s="254"/>
      <c r="S374" s="255"/>
      <c r="T374" s="253"/>
      <c r="U374" s="253"/>
      <c r="V374" s="254"/>
      <c r="W374" s="255"/>
      <c r="X374" s="253"/>
      <c r="Y374" s="253"/>
      <c r="Z374" s="253"/>
      <c r="AA374" s="254"/>
      <c r="AB374" s="255"/>
      <c r="AC374" s="253"/>
      <c r="AD374" s="253"/>
      <c r="AE374" s="253"/>
      <c r="AF374" s="256"/>
    </row>
    <row r="375" spans="2:32" s="93" customFormat="1" ht="24.75" customHeight="1" x14ac:dyDescent="0.15">
      <c r="B375" s="104"/>
      <c r="D375" s="237" t="s">
        <v>193</v>
      </c>
      <c r="E375" s="238"/>
      <c r="F375" s="239"/>
      <c r="G375" s="243" t="s">
        <v>187</v>
      </c>
      <c r="H375" s="244"/>
      <c r="I375" s="244"/>
      <c r="J375" s="245"/>
      <c r="K375" s="246"/>
      <c r="L375" s="246"/>
      <c r="M375" s="246"/>
      <c r="N375" s="247"/>
      <c r="O375" s="248"/>
      <c r="P375" s="246"/>
      <c r="Q375" s="246"/>
      <c r="R375" s="247"/>
      <c r="S375" s="248"/>
      <c r="T375" s="246"/>
      <c r="U375" s="246"/>
      <c r="V375" s="247"/>
      <c r="W375" s="248"/>
      <c r="X375" s="246"/>
      <c r="Y375" s="246"/>
      <c r="Z375" s="246"/>
      <c r="AA375" s="247"/>
      <c r="AB375" s="248"/>
      <c r="AC375" s="246"/>
      <c r="AD375" s="246"/>
      <c r="AE375" s="246"/>
      <c r="AF375" s="249"/>
    </row>
    <row r="376" spans="2:32" s="93" customFormat="1" ht="24.75" customHeight="1" thickBot="1" x14ac:dyDescent="0.2">
      <c r="B376" s="140" t="s">
        <v>194</v>
      </c>
      <c r="C376" s="141"/>
      <c r="D376" s="240"/>
      <c r="E376" s="241"/>
      <c r="F376" s="242"/>
      <c r="G376" s="250" t="s">
        <v>189</v>
      </c>
      <c r="H376" s="251"/>
      <c r="I376" s="251"/>
      <c r="J376" s="252"/>
      <c r="K376" s="253"/>
      <c r="L376" s="253"/>
      <c r="M376" s="253"/>
      <c r="N376" s="254"/>
      <c r="O376" s="255"/>
      <c r="P376" s="253"/>
      <c r="Q376" s="253"/>
      <c r="R376" s="254"/>
      <c r="S376" s="255"/>
      <c r="T376" s="253"/>
      <c r="U376" s="253"/>
      <c r="V376" s="254"/>
      <c r="W376" s="255"/>
      <c r="X376" s="253"/>
      <c r="Y376" s="253"/>
      <c r="Z376" s="253"/>
      <c r="AA376" s="254"/>
      <c r="AB376" s="255"/>
      <c r="AC376" s="253"/>
      <c r="AD376" s="253"/>
      <c r="AE376" s="253"/>
      <c r="AF376" s="256"/>
    </row>
    <row r="377" spans="2:32" s="93" customFormat="1" ht="16.5" customHeight="1" x14ac:dyDescent="0.15"/>
    <row r="378" spans="2:32" s="93" customFormat="1" ht="16.5" customHeight="1" x14ac:dyDescent="0.15">
      <c r="B378" s="93" t="s">
        <v>197</v>
      </c>
    </row>
    <row r="379" spans="2:32" s="93" customFormat="1" ht="16.5" customHeight="1" x14ac:dyDescent="0.15">
      <c r="B379" s="93" t="s">
        <v>198</v>
      </c>
    </row>
    <row r="380" spans="2:32" s="93" customFormat="1" ht="16.5" customHeight="1" x14ac:dyDescent="0.15">
      <c r="B380" s="93" t="s">
        <v>199</v>
      </c>
    </row>
    <row r="381" spans="2:32" s="93" customFormat="1" ht="16.5" customHeight="1" x14ac:dyDescent="0.15">
      <c r="B381" s="93" t="s">
        <v>200</v>
      </c>
    </row>
    <row r="382" spans="2:32" s="93" customFormat="1" ht="16.5" customHeight="1" x14ac:dyDescent="0.15">
      <c r="B382" s="93" t="s">
        <v>201</v>
      </c>
    </row>
    <row r="383" spans="2:32" s="93" customFormat="1" ht="16.5" customHeight="1" x14ac:dyDescent="0.15">
      <c r="AB383" s="521"/>
      <c r="AC383" s="521"/>
      <c r="AD383" s="521"/>
      <c r="AE383" s="521"/>
    </row>
    <row r="384" spans="2:32" s="93" customFormat="1" ht="16.5" customHeight="1" x14ac:dyDescent="0.15">
      <c r="AB384" s="93" t="s">
        <v>202</v>
      </c>
    </row>
    <row r="385" spans="2:31" s="93" customFormat="1" ht="16.5" customHeight="1" x14ac:dyDescent="0.15">
      <c r="L385" s="93" t="s">
        <v>203</v>
      </c>
    </row>
    <row r="386" spans="2:31" s="93" customFormat="1" ht="34.5" customHeight="1" x14ac:dyDescent="0.15">
      <c r="M386" s="142" t="s">
        <v>204</v>
      </c>
    </row>
    <row r="387" spans="2:31" s="93" customFormat="1" ht="17.25" customHeight="1" x14ac:dyDescent="0.15">
      <c r="J387" s="142"/>
    </row>
    <row r="388" spans="2:31" s="93" customFormat="1" ht="29.25" customHeight="1" x14ac:dyDescent="0.15">
      <c r="B388" s="99"/>
      <c r="C388" s="100"/>
      <c r="D388" s="100"/>
      <c r="E388" s="100"/>
      <c r="F388" s="517" t="s">
        <v>205</v>
      </c>
      <c r="G388" s="517"/>
      <c r="H388" s="517"/>
      <c r="I388" s="517"/>
      <c r="J388" s="517"/>
      <c r="K388" s="517"/>
      <c r="L388" s="517"/>
      <c r="M388" s="517"/>
      <c r="N388" s="517"/>
      <c r="O388" s="517"/>
      <c r="P388" s="517"/>
      <c r="Q388" s="517"/>
      <c r="R388" s="517"/>
      <c r="S388" s="517"/>
      <c r="T388" s="517"/>
      <c r="U388" s="517"/>
      <c r="V388" s="517"/>
      <c r="W388" s="517"/>
      <c r="X388" s="517"/>
      <c r="Y388" s="517"/>
      <c r="Z388" s="517"/>
      <c r="AA388" s="517"/>
      <c r="AB388" s="517"/>
      <c r="AC388" s="100"/>
      <c r="AD388" s="100"/>
      <c r="AE388" s="101"/>
    </row>
    <row r="389" spans="2:31" s="93" customFormat="1" ht="29.25" customHeight="1" x14ac:dyDescent="0.15">
      <c r="B389" s="106"/>
      <c r="F389" s="518" t="s">
        <v>206</v>
      </c>
      <c r="G389" s="518"/>
      <c r="H389" s="518"/>
      <c r="I389" s="518"/>
      <c r="J389" s="518"/>
      <c r="K389" s="518"/>
      <c r="L389" s="518"/>
      <c r="M389" s="518"/>
      <c r="N389" s="518"/>
      <c r="O389" s="518"/>
      <c r="P389" s="518"/>
      <c r="Q389" s="518"/>
      <c r="R389" s="518"/>
      <c r="S389" s="518"/>
      <c r="T389" s="518"/>
      <c r="U389" s="518"/>
      <c r="V389" s="518"/>
      <c r="W389" s="518"/>
      <c r="X389" s="518"/>
      <c r="Y389" s="518"/>
      <c r="Z389" s="518"/>
      <c r="AA389" s="518"/>
      <c r="AB389" s="518"/>
      <c r="AE389" s="102"/>
    </row>
    <row r="390" spans="2:31" s="93" customFormat="1" ht="29.25" customHeight="1" x14ac:dyDescent="0.15">
      <c r="B390" s="106"/>
      <c r="F390" s="518" t="s">
        <v>207</v>
      </c>
      <c r="G390" s="518"/>
      <c r="H390" s="518"/>
      <c r="I390" s="518"/>
      <c r="J390" s="518"/>
      <c r="K390" s="518"/>
      <c r="L390" s="518"/>
      <c r="M390" s="518"/>
      <c r="N390" s="518"/>
      <c r="O390" s="518"/>
      <c r="P390" s="518"/>
      <c r="Q390" s="518"/>
      <c r="R390" s="518"/>
      <c r="S390" s="518"/>
      <c r="T390" s="518"/>
      <c r="U390" s="518"/>
      <c r="V390" s="518"/>
      <c r="W390" s="518"/>
      <c r="X390" s="518"/>
      <c r="Y390" s="518"/>
      <c r="Z390" s="518"/>
      <c r="AA390" s="518"/>
      <c r="AB390" s="518"/>
      <c r="AE390" s="102"/>
    </row>
    <row r="391" spans="2:31" s="93" customFormat="1" ht="29.25" customHeight="1" x14ac:dyDescent="0.15">
      <c r="B391" s="106"/>
      <c r="F391" s="144"/>
      <c r="G391" s="144"/>
      <c r="H391" s="144"/>
      <c r="I391" s="144"/>
      <c r="J391" s="144"/>
      <c r="K391" s="144"/>
      <c r="L391" s="144"/>
      <c r="M391" s="144"/>
      <c r="N391" s="144"/>
      <c r="O391" s="144"/>
      <c r="P391" s="144"/>
      <c r="Q391" s="144"/>
      <c r="R391" s="144"/>
      <c r="S391" s="144"/>
      <c r="T391" s="144"/>
      <c r="U391" s="144"/>
      <c r="V391" s="144"/>
      <c r="W391" s="144"/>
      <c r="X391" s="144"/>
      <c r="Y391" s="144"/>
      <c r="Z391" s="144"/>
      <c r="AA391" s="144"/>
      <c r="AB391" s="144"/>
      <c r="AE391" s="102"/>
    </row>
    <row r="392" spans="2:31" s="93" customFormat="1" ht="29.25" customHeight="1" x14ac:dyDescent="0.15">
      <c r="B392" s="106"/>
      <c r="AE392" s="102"/>
    </row>
    <row r="393" spans="2:31" s="93" customFormat="1" ht="29.25" customHeight="1" x14ac:dyDescent="0.15">
      <c r="B393" s="106"/>
      <c r="E393" s="388" t="s">
        <v>215</v>
      </c>
      <c r="F393" s="388"/>
      <c r="G393" s="388">
        <f>$V$10</f>
        <v>0</v>
      </c>
      <c r="H393" s="388"/>
      <c r="I393" s="1" t="s">
        <v>212</v>
      </c>
      <c r="J393" s="388">
        <f>$Y$10</f>
        <v>0</v>
      </c>
      <c r="K393" s="388"/>
      <c r="L393" s="1" t="s">
        <v>213</v>
      </c>
      <c r="M393" s="388">
        <f>$AC$10</f>
        <v>0</v>
      </c>
      <c r="N393" s="388"/>
      <c r="O393" s="1" t="s">
        <v>214</v>
      </c>
      <c r="AE393" s="102"/>
    </row>
    <row r="394" spans="2:31" s="93" customFormat="1" ht="29.25" customHeight="1" x14ac:dyDescent="0.15">
      <c r="B394" s="106"/>
      <c r="E394" s="108"/>
      <c r="F394" s="108"/>
      <c r="G394" s="108"/>
      <c r="H394" s="108"/>
      <c r="J394" s="108"/>
      <c r="K394" s="108"/>
      <c r="M394" s="108"/>
      <c r="N394" s="108"/>
      <c r="AE394" s="102"/>
    </row>
    <row r="395" spans="2:31" s="93" customFormat="1" ht="29.25" customHeight="1" x14ac:dyDescent="0.15">
      <c r="B395" s="106"/>
      <c r="E395" s="108"/>
      <c r="F395" s="108"/>
      <c r="G395" s="108"/>
      <c r="H395" s="108"/>
      <c r="J395" s="108"/>
      <c r="K395" s="108"/>
      <c r="M395" s="108"/>
      <c r="N395" s="108"/>
      <c r="AE395" s="102"/>
    </row>
    <row r="396" spans="2:31" s="93" customFormat="1" ht="29.25" customHeight="1" x14ac:dyDescent="0.15">
      <c r="B396" s="106"/>
      <c r="E396" s="108"/>
      <c r="F396" s="108"/>
      <c r="G396" s="108"/>
      <c r="H396" s="108"/>
      <c r="J396" s="108"/>
      <c r="K396" s="108"/>
      <c r="M396" s="108"/>
      <c r="N396" s="108"/>
      <c r="AE396" s="102"/>
    </row>
    <row r="397" spans="2:31" s="93" customFormat="1" ht="29.25" customHeight="1" x14ac:dyDescent="0.15">
      <c r="B397" s="106"/>
      <c r="AE397" s="102"/>
    </row>
    <row r="398" spans="2:31" s="93" customFormat="1" ht="29.25" customHeight="1" x14ac:dyDescent="0.15">
      <c r="B398" s="106"/>
      <c r="AE398" s="102"/>
    </row>
    <row r="399" spans="2:31" s="93" customFormat="1" ht="29.25" customHeight="1" x14ac:dyDescent="0.15">
      <c r="B399" s="106"/>
      <c r="L399" s="244" t="s">
        <v>216</v>
      </c>
      <c r="M399" s="244"/>
      <c r="N399" s="244"/>
      <c r="O399" s="244"/>
      <c r="P399" s="244"/>
      <c r="Q399" s="562">
        <f>$AK$13</f>
        <v>0</v>
      </c>
      <c r="R399" s="562"/>
      <c r="S399" s="562"/>
      <c r="T399" s="562"/>
      <c r="U399" s="562"/>
      <c r="V399" s="562"/>
      <c r="W399" s="562"/>
      <c r="X399" s="562"/>
      <c r="Y399" s="562"/>
      <c r="Z399" s="562"/>
      <c r="AA399" s="562"/>
      <c r="AB399" s="562"/>
      <c r="AC399" s="562"/>
      <c r="AD399" s="562"/>
      <c r="AE399" s="102"/>
    </row>
    <row r="400" spans="2:31" s="93" customFormat="1" ht="29.25" customHeight="1" x14ac:dyDescent="0.15">
      <c r="B400" s="106"/>
      <c r="L400" s="108"/>
      <c r="M400" s="108"/>
      <c r="N400" s="108"/>
      <c r="O400" s="108"/>
      <c r="P400" s="108"/>
      <c r="Q400" s="562"/>
      <c r="R400" s="562"/>
      <c r="S400" s="562"/>
      <c r="T400" s="562"/>
      <c r="U400" s="562"/>
      <c r="V400" s="562"/>
      <c r="W400" s="562"/>
      <c r="X400" s="562"/>
      <c r="Y400" s="562"/>
      <c r="Z400" s="562"/>
      <c r="AA400" s="562"/>
      <c r="AB400" s="562"/>
      <c r="AC400" s="562"/>
      <c r="AD400" s="562"/>
      <c r="AE400" s="102"/>
    </row>
    <row r="401" spans="2:31" s="93" customFormat="1" ht="29.25" customHeight="1" x14ac:dyDescent="0.15">
      <c r="B401" s="106"/>
      <c r="L401" s="108"/>
      <c r="M401" s="108"/>
      <c r="N401" s="108"/>
      <c r="O401" s="108"/>
      <c r="P401" s="108"/>
      <c r="Q401" s="1"/>
      <c r="R401" s="1"/>
      <c r="S401" s="1"/>
      <c r="T401" s="1"/>
      <c r="U401" s="1"/>
      <c r="V401" s="1"/>
      <c r="W401" s="1"/>
      <c r="X401" s="1"/>
      <c r="Y401" s="1"/>
      <c r="Z401" s="1"/>
      <c r="AA401" s="1"/>
      <c r="AB401" s="1"/>
      <c r="AC401" s="1"/>
      <c r="AD401" s="1"/>
      <c r="AE401" s="102"/>
    </row>
    <row r="402" spans="2:31" s="93" customFormat="1" ht="19.5" customHeight="1" x14ac:dyDescent="0.15">
      <c r="B402" s="106"/>
      <c r="L402" s="244" t="s">
        <v>208</v>
      </c>
      <c r="M402" s="244"/>
      <c r="N402" s="244"/>
      <c r="O402" s="244"/>
      <c r="P402" s="244"/>
      <c r="Q402" s="561" t="s">
        <v>233</v>
      </c>
      <c r="R402" s="561"/>
      <c r="S402" s="561"/>
      <c r="T402" s="561"/>
      <c r="U402" s="561"/>
      <c r="V402" s="561"/>
      <c r="W402" s="152"/>
      <c r="X402" s="152"/>
      <c r="Y402" s="152"/>
      <c r="Z402" s="152"/>
      <c r="AA402" s="152"/>
      <c r="AB402" s="152"/>
      <c r="AC402" s="152"/>
      <c r="AD402" s="152"/>
      <c r="AE402" s="102"/>
    </row>
    <row r="403" spans="2:31" s="93" customFormat="1" ht="19.5" customHeight="1" x14ac:dyDescent="0.15">
      <c r="B403" s="106"/>
      <c r="L403" s="108"/>
      <c r="M403" s="108"/>
      <c r="N403" s="108"/>
      <c r="O403" s="108"/>
      <c r="P403" s="108"/>
      <c r="Q403" s="563">
        <f>$AK$41</f>
        <v>0</v>
      </c>
      <c r="R403" s="563"/>
      <c r="S403" s="563"/>
      <c r="T403" s="563"/>
      <c r="U403" s="563"/>
      <c r="V403" s="563"/>
      <c r="W403" s="563"/>
      <c r="X403" s="563"/>
      <c r="Y403" s="563"/>
      <c r="Z403" s="563"/>
      <c r="AA403" s="563"/>
      <c r="AB403" s="563"/>
      <c r="AC403" s="563"/>
      <c r="AD403" s="563"/>
      <c r="AE403" s="102"/>
    </row>
    <row r="404" spans="2:31" s="93" customFormat="1" ht="19.5" customHeight="1" x14ac:dyDescent="0.15">
      <c r="B404" s="106"/>
      <c r="L404" s="108"/>
      <c r="M404" s="108"/>
      <c r="N404" s="108"/>
      <c r="O404" s="108"/>
      <c r="P404" s="108"/>
      <c r="Q404" s="563"/>
      <c r="R404" s="563"/>
      <c r="S404" s="563"/>
      <c r="T404" s="563"/>
      <c r="U404" s="563"/>
      <c r="V404" s="563"/>
      <c r="W404" s="563"/>
      <c r="X404" s="563"/>
      <c r="Y404" s="563"/>
      <c r="Z404" s="563"/>
      <c r="AA404" s="563"/>
      <c r="AB404" s="563"/>
      <c r="AC404" s="563"/>
      <c r="AD404" s="563"/>
      <c r="AE404" s="102"/>
    </row>
    <row r="405" spans="2:31" s="93" customFormat="1" ht="19.5" customHeight="1" x14ac:dyDescent="0.15">
      <c r="B405" s="106"/>
      <c r="L405" s="108"/>
      <c r="M405" s="108"/>
      <c r="N405" s="108"/>
      <c r="O405" s="108"/>
      <c r="P405" s="108"/>
      <c r="AA405" s="145"/>
      <c r="AB405" s="145"/>
      <c r="AC405" s="145"/>
      <c r="AD405" s="145"/>
      <c r="AE405" s="102"/>
    </row>
    <row r="406" spans="2:31" s="93" customFormat="1" ht="16.5" customHeight="1" x14ac:dyDescent="0.15">
      <c r="B406" s="106"/>
      <c r="AA406" s="145"/>
      <c r="AB406" s="145"/>
      <c r="AC406" s="145"/>
      <c r="AD406" s="145"/>
      <c r="AE406" s="102"/>
    </row>
    <row r="407" spans="2:31" s="93" customFormat="1" ht="16.5" customHeight="1" x14ac:dyDescent="0.15">
      <c r="B407" s="106"/>
      <c r="K407" s="244" t="s">
        <v>217</v>
      </c>
      <c r="L407" s="244"/>
      <c r="M407" s="244"/>
      <c r="N407" s="244"/>
      <c r="O407" s="244"/>
      <c r="P407" s="244"/>
      <c r="AB407" s="143"/>
      <c r="AC407" s="143"/>
      <c r="AE407" s="102"/>
    </row>
    <row r="408" spans="2:31" s="93" customFormat="1" ht="16.5" customHeight="1" x14ac:dyDescent="0.15">
      <c r="B408" s="106"/>
      <c r="AE408" s="102"/>
    </row>
    <row r="409" spans="2:31" s="93" customFormat="1" ht="16.5" customHeight="1" x14ac:dyDescent="0.15">
      <c r="B409" s="106"/>
      <c r="AE409" s="102"/>
    </row>
    <row r="410" spans="2:31" s="93" customFormat="1" ht="16.5" customHeight="1" x14ac:dyDescent="0.15">
      <c r="B410" s="106"/>
      <c r="AE410" s="102"/>
    </row>
    <row r="411" spans="2:31" s="93" customFormat="1" ht="16.5" customHeight="1" x14ac:dyDescent="0.15">
      <c r="B411" s="106"/>
      <c r="AE411" s="102"/>
    </row>
    <row r="412" spans="2:31" s="93" customFormat="1" ht="18.75" customHeight="1" x14ac:dyDescent="0.15">
      <c r="B412" s="106"/>
      <c r="D412" s="93" t="s">
        <v>209</v>
      </c>
      <c r="AE412" s="102"/>
    </row>
    <row r="413" spans="2:31" s="93" customFormat="1" ht="18.75" customHeight="1" x14ac:dyDescent="0.15">
      <c r="B413" s="106"/>
      <c r="D413" s="93" t="s">
        <v>210</v>
      </c>
      <c r="J413" s="93" t="s">
        <v>211</v>
      </c>
      <c r="AE413" s="102"/>
    </row>
    <row r="414" spans="2:31" s="93" customFormat="1" ht="18.75" customHeight="1" x14ac:dyDescent="0.15">
      <c r="B414" s="106"/>
      <c r="AE414" s="102"/>
    </row>
    <row r="415" spans="2:31" s="93" customFormat="1" ht="18.75" customHeight="1" x14ac:dyDescent="0.15">
      <c r="B415" s="106"/>
      <c r="AE415" s="102"/>
    </row>
    <row r="416" spans="2:31" s="93" customFormat="1" ht="18.75" customHeight="1" x14ac:dyDescent="0.15">
      <c r="B416" s="97"/>
      <c r="C416" s="103"/>
      <c r="D416" s="103"/>
      <c r="E416" s="103"/>
      <c r="F416" s="103"/>
      <c r="G416" s="103"/>
      <c r="H416" s="103"/>
      <c r="I416" s="103"/>
      <c r="J416" s="103"/>
      <c r="K416" s="103"/>
      <c r="L416" s="103"/>
      <c r="M416" s="103"/>
      <c r="N416" s="103"/>
      <c r="O416" s="103"/>
      <c r="P416" s="103"/>
      <c r="Q416" s="103"/>
      <c r="R416" s="103"/>
      <c r="S416" s="103"/>
      <c r="T416" s="103"/>
      <c r="U416" s="103"/>
      <c r="V416" s="103"/>
      <c r="W416" s="103"/>
      <c r="X416" s="103"/>
      <c r="Y416" s="103"/>
      <c r="Z416" s="103"/>
      <c r="AA416" s="103"/>
      <c r="AB416" s="103"/>
      <c r="AC416" s="103"/>
      <c r="AD416" s="103"/>
      <c r="AE416" s="105"/>
    </row>
    <row r="417" spans="2:31" s="93" customFormat="1" ht="18.75" customHeight="1" x14ac:dyDescent="0.15"/>
    <row r="418" spans="2:31" s="93" customFormat="1" ht="16.5" customHeight="1" x14ac:dyDescent="0.15">
      <c r="AC418" s="521"/>
      <c r="AD418" s="521"/>
      <c r="AE418" s="521"/>
    </row>
    <row r="419" spans="2:31" s="93" customFormat="1" ht="16.5" customHeight="1" x14ac:dyDescent="0.15">
      <c r="AC419" s="93" t="s">
        <v>202</v>
      </c>
    </row>
    <row r="420" spans="2:31" s="93" customFormat="1" ht="16.5" customHeight="1" x14ac:dyDescent="0.15"/>
    <row r="421" spans="2:31" s="93" customFormat="1" ht="16.5" customHeight="1" x14ac:dyDescent="0.15">
      <c r="B421" s="244" t="s">
        <v>388</v>
      </c>
      <c r="C421" s="244"/>
      <c r="D421" s="244"/>
      <c r="E421" s="244"/>
      <c r="F421" s="244"/>
      <c r="G421" s="244"/>
      <c r="H421" s="244"/>
      <c r="I421" s="244"/>
      <c r="J421" s="244"/>
      <c r="K421" s="244"/>
      <c r="L421" s="244"/>
      <c r="M421" s="244"/>
      <c r="N421" s="244"/>
      <c r="O421" s="244"/>
      <c r="P421" s="244"/>
      <c r="Q421" s="244"/>
      <c r="R421" s="244"/>
      <c r="S421" s="244"/>
      <c r="T421" s="244"/>
      <c r="U421" s="244"/>
      <c r="V421" s="244"/>
      <c r="W421" s="244"/>
      <c r="X421" s="244"/>
      <c r="Y421" s="244"/>
      <c r="Z421" s="244"/>
      <c r="AA421" s="244"/>
      <c r="AB421" s="244"/>
      <c r="AC421" s="244"/>
      <c r="AD421" s="244"/>
      <c r="AE421" s="244"/>
    </row>
    <row r="422" spans="2:31" s="93" customFormat="1" ht="16.5" customHeight="1" x14ac:dyDescent="0.15">
      <c r="B422" s="108"/>
      <c r="C422" s="108"/>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row>
    <row r="423" spans="2:31" s="93" customFormat="1" ht="16.5" customHeight="1" x14ac:dyDescent="0.15">
      <c r="B423" s="522" t="s">
        <v>218</v>
      </c>
      <c r="C423" s="522"/>
      <c r="D423" s="522"/>
      <c r="E423" s="522"/>
      <c r="F423" s="522"/>
      <c r="G423" s="522"/>
      <c r="H423" s="522"/>
      <c r="I423" s="522"/>
      <c r="J423" s="522"/>
      <c r="K423" s="522"/>
      <c r="L423" s="522"/>
      <c r="M423" s="522"/>
      <c r="N423" s="522"/>
      <c r="O423" s="522"/>
      <c r="P423" s="522"/>
      <c r="Q423" s="522"/>
      <c r="R423" s="522"/>
      <c r="S423" s="522"/>
      <c r="T423" s="522"/>
      <c r="U423" s="522"/>
      <c r="V423" s="522"/>
      <c r="W423" s="522"/>
      <c r="X423" s="522"/>
      <c r="Y423" s="522"/>
      <c r="Z423" s="522"/>
      <c r="AA423" s="522"/>
      <c r="AB423" s="522"/>
      <c r="AC423" s="522"/>
      <c r="AD423" s="522"/>
      <c r="AE423" s="522"/>
    </row>
    <row r="424" spans="2:31" s="93" customFormat="1" ht="16.5" customHeight="1" x14ac:dyDescent="0.15">
      <c r="B424" s="146"/>
      <c r="C424" s="146"/>
      <c r="D424" s="146"/>
      <c r="E424" s="146"/>
      <c r="F424" s="146"/>
      <c r="G424" s="146"/>
      <c r="H424" s="146"/>
      <c r="I424" s="146"/>
      <c r="J424" s="146"/>
      <c r="K424" s="146"/>
      <c r="L424" s="146"/>
      <c r="M424" s="146"/>
      <c r="N424" s="146"/>
      <c r="O424" s="146"/>
      <c r="P424" s="146"/>
      <c r="Q424" s="146"/>
      <c r="R424" s="146"/>
      <c r="S424" s="146"/>
      <c r="T424" s="146"/>
      <c r="U424" s="146"/>
      <c r="V424" s="146"/>
      <c r="W424" s="146"/>
      <c r="X424" s="146"/>
      <c r="Y424" s="146"/>
      <c r="Z424" s="146"/>
      <c r="AA424" s="146"/>
      <c r="AB424" s="146"/>
      <c r="AC424" s="146"/>
      <c r="AD424" s="146"/>
      <c r="AE424" s="146"/>
    </row>
    <row r="425" spans="2:31" s="93" customFormat="1" ht="16.5" customHeight="1" x14ac:dyDescent="0.15">
      <c r="C425" s="308" t="s">
        <v>230</v>
      </c>
      <c r="D425" s="308"/>
      <c r="E425" s="308"/>
      <c r="F425" s="308"/>
      <c r="G425" s="308"/>
      <c r="H425" s="308"/>
      <c r="I425" s="308"/>
      <c r="J425" s="308"/>
      <c r="K425" s="308"/>
      <c r="L425" s="308"/>
      <c r="M425" s="308"/>
      <c r="N425" s="308"/>
      <c r="O425" s="308"/>
      <c r="P425" s="308"/>
      <c r="Q425" s="308"/>
      <c r="R425" s="308"/>
      <c r="S425" s="308"/>
      <c r="T425" s="308"/>
      <c r="U425" s="308"/>
      <c r="V425" s="308"/>
      <c r="W425" s="308"/>
      <c r="X425" s="308"/>
      <c r="Y425" s="308"/>
      <c r="Z425" s="308"/>
      <c r="AA425" s="308"/>
      <c r="AB425" s="308"/>
      <c r="AC425" s="308"/>
      <c r="AD425" s="308"/>
      <c r="AE425" s="308"/>
    </row>
    <row r="426" spans="2:31" s="93" customFormat="1" ht="16.5" customHeight="1" x14ac:dyDescent="0.15">
      <c r="C426" s="308" t="s">
        <v>229</v>
      </c>
      <c r="D426" s="308"/>
      <c r="E426" s="308"/>
      <c r="F426" s="308"/>
      <c r="G426" s="308"/>
      <c r="H426" s="308"/>
      <c r="I426" s="308"/>
      <c r="J426" s="308"/>
      <c r="K426" s="308"/>
      <c r="L426" s="308"/>
      <c r="M426" s="308"/>
      <c r="N426" s="308"/>
      <c r="O426" s="308"/>
      <c r="P426" s="308"/>
      <c r="Q426" s="308"/>
      <c r="R426" s="308"/>
      <c r="S426" s="308"/>
      <c r="T426" s="308"/>
      <c r="U426" s="308"/>
      <c r="V426" s="308"/>
      <c r="W426" s="308"/>
      <c r="X426" s="308"/>
      <c r="Y426" s="308"/>
      <c r="Z426" s="308"/>
      <c r="AA426" s="308"/>
      <c r="AB426" s="308"/>
      <c r="AC426" s="308"/>
      <c r="AD426" s="308"/>
      <c r="AE426" s="308"/>
    </row>
    <row r="427" spans="2:31" s="93" customFormat="1" ht="16.5" customHeight="1" x14ac:dyDescent="0.15">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row>
    <row r="428" spans="2:31" s="93" customFormat="1" ht="16.5" customHeight="1" x14ac:dyDescent="0.15"/>
    <row r="429" spans="2:31" s="93" customFormat="1" ht="16.5" customHeight="1" x14ac:dyDescent="0.15">
      <c r="R429" s="388" t="s">
        <v>215</v>
      </c>
      <c r="S429" s="388"/>
      <c r="T429" s="388">
        <f>$V$10</f>
        <v>0</v>
      </c>
      <c r="U429" s="388"/>
      <c r="V429" s="1" t="s">
        <v>212</v>
      </c>
      <c r="W429" s="388">
        <f>$Y$10</f>
        <v>0</v>
      </c>
      <c r="X429" s="388"/>
      <c r="Y429" s="1" t="s">
        <v>213</v>
      </c>
      <c r="Z429" s="388">
        <f>$AC$10</f>
        <v>0</v>
      </c>
      <c r="AA429" s="388"/>
      <c r="AB429" s="388"/>
      <c r="AC429" s="93" t="s">
        <v>214</v>
      </c>
    </row>
    <row r="430" spans="2:31" s="93" customFormat="1" ht="16.5" customHeight="1" x14ac:dyDescent="0.15">
      <c r="R430" s="20"/>
      <c r="S430" s="20"/>
      <c r="T430" s="20"/>
      <c r="U430" s="20"/>
      <c r="V430" s="1"/>
      <c r="W430" s="20"/>
      <c r="X430" s="20"/>
      <c r="Y430" s="1"/>
      <c r="Z430" s="20"/>
      <c r="AA430" s="20"/>
      <c r="AB430" s="20"/>
    </row>
    <row r="431" spans="2:31" s="93" customFormat="1" ht="16.5" customHeight="1" x14ac:dyDescent="0.15"/>
    <row r="432" spans="2:31" s="93" customFormat="1" ht="16.5" customHeight="1" x14ac:dyDescent="0.15">
      <c r="D432" s="93" t="s">
        <v>219</v>
      </c>
    </row>
    <row r="433" spans="2:31" s="93" customFormat="1" ht="16.5" customHeight="1" x14ac:dyDescent="0.15"/>
    <row r="434" spans="2:31" s="93" customFormat="1" ht="16.5" customHeight="1" x14ac:dyDescent="0.15"/>
    <row r="435" spans="2:31" s="93" customFormat="1" ht="16.5" customHeight="1" x14ac:dyDescent="0.15">
      <c r="N435" s="532" t="s">
        <v>216</v>
      </c>
      <c r="O435" s="532"/>
      <c r="P435" s="532"/>
      <c r="Q435" s="532"/>
      <c r="R435" s="507">
        <f>$AK$13</f>
        <v>0</v>
      </c>
      <c r="S435" s="507"/>
      <c r="T435" s="507"/>
      <c r="U435" s="507"/>
      <c r="V435" s="507"/>
      <c r="W435" s="507"/>
      <c r="X435" s="507"/>
      <c r="Y435" s="507"/>
      <c r="Z435" s="507"/>
      <c r="AA435" s="507"/>
      <c r="AB435" s="507"/>
      <c r="AC435" s="507"/>
      <c r="AD435" s="507"/>
      <c r="AE435" s="507"/>
    </row>
    <row r="436" spans="2:31" s="93" customFormat="1" ht="16.5" customHeight="1" x14ac:dyDescent="0.15">
      <c r="R436" s="507"/>
      <c r="S436" s="507"/>
      <c r="T436" s="507"/>
      <c r="U436" s="507"/>
      <c r="V436" s="507"/>
      <c r="W436" s="507"/>
      <c r="X436" s="507"/>
      <c r="Y436" s="507"/>
      <c r="Z436" s="507"/>
      <c r="AA436" s="507"/>
      <c r="AB436" s="507"/>
      <c r="AC436" s="507"/>
      <c r="AD436" s="507"/>
      <c r="AE436" s="507"/>
    </row>
    <row r="437" spans="2:31" s="93" customFormat="1" ht="16.5" customHeight="1" x14ac:dyDescent="0.15">
      <c r="R437" s="507"/>
      <c r="S437" s="507"/>
      <c r="T437" s="507"/>
      <c r="U437" s="507"/>
      <c r="V437" s="507"/>
      <c r="W437" s="507"/>
      <c r="X437" s="507"/>
      <c r="Y437" s="507"/>
      <c r="Z437" s="507"/>
      <c r="AA437" s="507"/>
      <c r="AB437" s="507"/>
      <c r="AC437" s="507"/>
      <c r="AD437" s="507"/>
      <c r="AE437" s="507"/>
    </row>
    <row r="438" spans="2:31" s="93" customFormat="1" ht="16.5" customHeight="1" x14ac:dyDescent="0.15">
      <c r="R438" s="155"/>
      <c r="S438" s="155"/>
      <c r="T438" s="155"/>
      <c r="U438" s="155"/>
      <c r="V438" s="155"/>
      <c r="W438" s="155"/>
      <c r="X438" s="155"/>
      <c r="Y438" s="155"/>
      <c r="Z438" s="155"/>
      <c r="AA438" s="155"/>
      <c r="AB438" s="155"/>
      <c r="AC438" s="155"/>
      <c r="AD438" s="155"/>
      <c r="AE438" s="155"/>
    </row>
    <row r="439" spans="2:31" s="93" customFormat="1" ht="16.5" customHeight="1" x14ac:dyDescent="0.15">
      <c r="N439" s="532" t="s">
        <v>208</v>
      </c>
      <c r="O439" s="532"/>
      <c r="P439" s="532"/>
      <c r="Q439" s="532"/>
      <c r="R439" s="561" t="s">
        <v>233</v>
      </c>
      <c r="S439" s="561"/>
      <c r="T439" s="561"/>
      <c r="U439" s="561"/>
      <c r="V439" s="561"/>
      <c r="W439" s="561"/>
      <c r="X439" s="154"/>
      <c r="Y439" s="154"/>
      <c r="Z439" s="154"/>
      <c r="AA439" s="154"/>
      <c r="AB439" s="154"/>
      <c r="AC439" s="154"/>
      <c r="AD439" s="154"/>
      <c r="AE439" s="154"/>
    </row>
    <row r="440" spans="2:31" s="93" customFormat="1" ht="16.5" customHeight="1" x14ac:dyDescent="0.15">
      <c r="N440" s="153"/>
      <c r="O440" s="153"/>
      <c r="P440" s="153"/>
      <c r="Q440" s="153"/>
      <c r="R440" s="507">
        <f>$AK$41</f>
        <v>0</v>
      </c>
      <c r="S440" s="507"/>
      <c r="T440" s="507"/>
      <c r="U440" s="507"/>
      <c r="V440" s="507"/>
      <c r="W440" s="507"/>
      <c r="X440" s="507"/>
      <c r="Y440" s="507"/>
      <c r="Z440" s="507"/>
      <c r="AA440" s="507"/>
      <c r="AB440" s="507"/>
      <c r="AC440" s="507"/>
      <c r="AD440" s="507"/>
      <c r="AE440" s="507"/>
    </row>
    <row r="441" spans="2:31" s="93" customFormat="1" ht="16.5" customHeight="1" x14ac:dyDescent="0.15">
      <c r="R441" s="507"/>
      <c r="S441" s="507"/>
      <c r="T441" s="507"/>
      <c r="U441" s="507"/>
      <c r="V441" s="507"/>
      <c r="W441" s="507"/>
      <c r="X441" s="507"/>
      <c r="Y441" s="507"/>
      <c r="Z441" s="507"/>
      <c r="AA441" s="507"/>
      <c r="AB441" s="507"/>
      <c r="AC441" s="507"/>
      <c r="AD441" s="507"/>
      <c r="AE441" s="507"/>
    </row>
    <row r="442" spans="2:31" s="93" customFormat="1" ht="16.5" customHeight="1" x14ac:dyDescent="0.15">
      <c r="R442" s="155"/>
      <c r="S442" s="155"/>
      <c r="T442" s="155"/>
      <c r="U442" s="155"/>
      <c r="V442" s="155"/>
      <c r="W442" s="155"/>
      <c r="X442" s="155"/>
      <c r="Y442" s="155"/>
      <c r="Z442" s="155"/>
      <c r="AA442" s="155"/>
      <c r="AB442" s="155"/>
      <c r="AC442" s="155"/>
      <c r="AD442" s="155"/>
      <c r="AE442" s="155"/>
    </row>
    <row r="443" spans="2:31" s="93" customFormat="1" ht="16.5" customHeight="1" x14ac:dyDescent="0.15">
      <c r="N443" s="532" t="s">
        <v>220</v>
      </c>
      <c r="O443" s="532"/>
      <c r="P443" s="532"/>
      <c r="Q443" s="532"/>
      <c r="R443" s="532"/>
      <c r="S443" s="532"/>
      <c r="T443" s="532"/>
      <c r="U443" s="532"/>
      <c r="V443" s="532"/>
      <c r="W443" s="532"/>
      <c r="X443" s="532"/>
    </row>
    <row r="444" spans="2:31" s="93" customFormat="1" ht="16.5" customHeight="1" x14ac:dyDescent="0.15">
      <c r="N444" s="108"/>
      <c r="O444" s="108"/>
      <c r="P444" s="108"/>
      <c r="Q444" s="108"/>
      <c r="R444" s="108"/>
      <c r="S444" s="108"/>
      <c r="T444" s="108"/>
      <c r="U444" s="108"/>
      <c r="V444" s="108"/>
      <c r="W444" s="108"/>
      <c r="X444" s="108"/>
    </row>
    <row r="445" spans="2:31" s="93" customFormat="1" ht="16.5" customHeight="1" x14ac:dyDescent="0.15"/>
    <row r="446" spans="2:31" s="93" customFormat="1" ht="16.5" customHeight="1" x14ac:dyDescent="0.15">
      <c r="B446" s="244" t="s">
        <v>221</v>
      </c>
      <c r="C446" s="244"/>
      <c r="D446" s="244"/>
      <c r="E446" s="244"/>
      <c r="F446" s="244"/>
      <c r="G446" s="244"/>
      <c r="H446" s="244"/>
      <c r="I446" s="244"/>
      <c r="J446" s="244"/>
      <c r="K446" s="244"/>
      <c r="L446" s="244"/>
      <c r="M446" s="244"/>
      <c r="N446" s="244"/>
      <c r="O446" s="244"/>
      <c r="P446" s="244"/>
      <c r="Q446" s="244"/>
      <c r="R446" s="244"/>
      <c r="S446" s="244"/>
      <c r="T446" s="244"/>
      <c r="U446" s="244"/>
      <c r="V446" s="244"/>
      <c r="W446" s="244"/>
      <c r="X446" s="244"/>
      <c r="Y446" s="244"/>
      <c r="Z446" s="244"/>
      <c r="AA446" s="244"/>
      <c r="AB446" s="244"/>
      <c r="AC446" s="244"/>
      <c r="AD446" s="244"/>
      <c r="AE446" s="244"/>
    </row>
    <row r="447" spans="2:31" s="93" customFormat="1" ht="16.5" customHeight="1" thickBot="1" x14ac:dyDescent="0.2">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row>
    <row r="448" spans="2:31" s="93" customFormat="1" ht="16.5" customHeight="1" x14ac:dyDescent="0.15">
      <c r="C448" s="382" t="s">
        <v>222</v>
      </c>
      <c r="D448" s="238"/>
      <c r="E448" s="238"/>
      <c r="F448" s="238"/>
      <c r="G448" s="239"/>
      <c r="H448" s="147"/>
      <c r="I448" s="95"/>
      <c r="J448" s="523" t="s">
        <v>223</v>
      </c>
      <c r="K448" s="523"/>
      <c r="L448" s="523"/>
      <c r="M448" s="523"/>
      <c r="N448" s="523"/>
      <c r="O448" s="523"/>
      <c r="P448" s="523"/>
      <c r="Q448" s="95"/>
      <c r="R448" s="148"/>
      <c r="S448" s="524" t="s">
        <v>224</v>
      </c>
      <c r="T448" s="525"/>
      <c r="U448" s="525"/>
      <c r="V448" s="525"/>
      <c r="W448" s="526"/>
      <c r="X448" s="524" t="s">
        <v>389</v>
      </c>
      <c r="Y448" s="525"/>
      <c r="Z448" s="525"/>
      <c r="AA448" s="525"/>
      <c r="AB448" s="525"/>
      <c r="AC448" s="525"/>
      <c r="AD448" s="525"/>
      <c r="AE448" s="527"/>
    </row>
    <row r="449" spans="3:31" s="93" customFormat="1" ht="16.5" customHeight="1" thickBot="1" x14ac:dyDescent="0.2">
      <c r="C449" s="383"/>
      <c r="D449" s="244"/>
      <c r="E449" s="244"/>
      <c r="F449" s="244"/>
      <c r="G449" s="265"/>
      <c r="H449" s="106"/>
      <c r="J449" s="380"/>
      <c r="K449" s="380"/>
      <c r="L449" s="380"/>
      <c r="M449" s="380"/>
      <c r="N449" s="380"/>
      <c r="O449" s="380"/>
      <c r="P449" s="380"/>
      <c r="R449" s="102"/>
      <c r="S449" s="528" t="s">
        <v>225</v>
      </c>
      <c r="T449" s="529"/>
      <c r="U449" s="529"/>
      <c r="V449" s="529"/>
      <c r="W449" s="530"/>
      <c r="X449" s="528" t="s">
        <v>226</v>
      </c>
      <c r="Y449" s="529"/>
      <c r="Z449" s="529"/>
      <c r="AA449" s="529"/>
      <c r="AB449" s="529"/>
      <c r="AC449" s="529"/>
      <c r="AD449" s="529"/>
      <c r="AE449" s="531"/>
    </row>
    <row r="450" spans="3:31" s="93" customFormat="1" ht="16.5" customHeight="1" x14ac:dyDescent="0.15">
      <c r="C450" s="382" t="s">
        <v>227</v>
      </c>
      <c r="D450" s="238"/>
      <c r="E450" s="238"/>
      <c r="F450" s="238"/>
      <c r="G450" s="239"/>
      <c r="H450" s="533">
        <f>$AK$16</f>
        <v>0</v>
      </c>
      <c r="I450" s="534"/>
      <c r="J450" s="534"/>
      <c r="K450" s="534"/>
      <c r="L450" s="534"/>
      <c r="M450" s="534"/>
      <c r="N450" s="534"/>
      <c r="O450" s="534"/>
      <c r="P450" s="534"/>
      <c r="Q450" s="534"/>
      <c r="R450" s="535"/>
      <c r="S450" s="519"/>
      <c r="T450" s="519"/>
      <c r="U450" s="519"/>
      <c r="V450" s="519" t="s">
        <v>231</v>
      </c>
      <c r="W450" s="519"/>
      <c r="X450" s="519"/>
      <c r="Y450" s="519"/>
      <c r="Z450" s="519"/>
      <c r="AA450" s="519"/>
      <c r="AB450" s="519"/>
      <c r="AC450" s="519"/>
      <c r="AD450" s="238" t="s">
        <v>232</v>
      </c>
      <c r="AE450" s="309"/>
    </row>
    <row r="451" spans="3:31" s="93" customFormat="1" ht="16.5" customHeight="1" x14ac:dyDescent="0.15">
      <c r="C451" s="383"/>
      <c r="D451" s="244"/>
      <c r="E451" s="244"/>
      <c r="F451" s="244"/>
      <c r="G451" s="265"/>
      <c r="H451" s="511"/>
      <c r="I451" s="502"/>
      <c r="J451" s="502"/>
      <c r="K451" s="502"/>
      <c r="L451" s="502"/>
      <c r="M451" s="502"/>
      <c r="N451" s="502"/>
      <c r="O451" s="502"/>
      <c r="P451" s="502"/>
      <c r="Q451" s="502"/>
      <c r="R451" s="512"/>
      <c r="S451" s="516"/>
      <c r="T451" s="516"/>
      <c r="U451" s="516"/>
      <c r="V451" s="516"/>
      <c r="W451" s="516"/>
      <c r="X451" s="516"/>
      <c r="Y451" s="516"/>
      <c r="Z451" s="516"/>
      <c r="AA451" s="516"/>
      <c r="AB451" s="516"/>
      <c r="AC451" s="516"/>
      <c r="AD451" s="244"/>
      <c r="AE451" s="245"/>
    </row>
    <row r="452" spans="3:31" s="93" customFormat="1" ht="16.5" customHeight="1" x14ac:dyDescent="0.15">
      <c r="C452" s="386"/>
      <c r="D452" s="267"/>
      <c r="E452" s="267"/>
      <c r="F452" s="267"/>
      <c r="G452" s="268"/>
      <c r="H452" s="513"/>
      <c r="I452" s="514"/>
      <c r="J452" s="514"/>
      <c r="K452" s="514"/>
      <c r="L452" s="514"/>
      <c r="M452" s="514"/>
      <c r="N452" s="514"/>
      <c r="O452" s="514"/>
      <c r="P452" s="514"/>
      <c r="Q452" s="514"/>
      <c r="R452" s="515"/>
      <c r="S452" s="516"/>
      <c r="T452" s="516"/>
      <c r="U452" s="516"/>
      <c r="V452" s="516"/>
      <c r="W452" s="516"/>
      <c r="X452" s="516"/>
      <c r="Y452" s="516"/>
      <c r="Z452" s="516"/>
      <c r="AA452" s="516"/>
      <c r="AB452" s="516"/>
      <c r="AC452" s="516"/>
      <c r="AD452" s="267"/>
      <c r="AE452" s="381"/>
    </row>
    <row r="453" spans="3:31" s="93" customFormat="1" ht="16.5" customHeight="1" x14ac:dyDescent="0.15">
      <c r="C453" s="385" t="s">
        <v>228</v>
      </c>
      <c r="D453" s="276"/>
      <c r="E453" s="276"/>
      <c r="F453" s="276"/>
      <c r="G453" s="277"/>
      <c r="H453" s="508"/>
      <c r="I453" s="509"/>
      <c r="J453" s="509"/>
      <c r="K453" s="509"/>
      <c r="L453" s="509"/>
      <c r="M453" s="509"/>
      <c r="N453" s="509"/>
      <c r="O453" s="509"/>
      <c r="P453" s="509"/>
      <c r="Q453" s="509"/>
      <c r="R453" s="510"/>
      <c r="S453" s="516"/>
      <c r="T453" s="516"/>
      <c r="U453" s="516"/>
      <c r="V453" s="516" t="s">
        <v>231</v>
      </c>
      <c r="W453" s="516"/>
      <c r="X453" s="516"/>
      <c r="Y453" s="516"/>
      <c r="Z453" s="516"/>
      <c r="AA453" s="516"/>
      <c r="AB453" s="516"/>
      <c r="AC453" s="516"/>
      <c r="AD453" s="276" t="s">
        <v>232</v>
      </c>
      <c r="AE453" s="278"/>
    </row>
    <row r="454" spans="3:31" s="93" customFormat="1" ht="16.5" customHeight="1" x14ac:dyDescent="0.15">
      <c r="C454" s="383"/>
      <c r="D454" s="244"/>
      <c r="E454" s="244"/>
      <c r="F454" s="244"/>
      <c r="G454" s="265"/>
      <c r="H454" s="511"/>
      <c r="I454" s="502"/>
      <c r="J454" s="502"/>
      <c r="K454" s="502"/>
      <c r="L454" s="502"/>
      <c r="M454" s="502"/>
      <c r="N454" s="502"/>
      <c r="O454" s="502"/>
      <c r="P454" s="502"/>
      <c r="Q454" s="502"/>
      <c r="R454" s="512"/>
      <c r="S454" s="516"/>
      <c r="T454" s="516"/>
      <c r="U454" s="516"/>
      <c r="V454" s="516"/>
      <c r="W454" s="516"/>
      <c r="X454" s="516"/>
      <c r="Y454" s="516"/>
      <c r="Z454" s="516"/>
      <c r="AA454" s="516"/>
      <c r="AB454" s="516"/>
      <c r="AC454" s="516"/>
      <c r="AD454" s="244"/>
      <c r="AE454" s="245"/>
    </row>
    <row r="455" spans="3:31" s="93" customFormat="1" ht="16.5" customHeight="1" x14ac:dyDescent="0.15">
      <c r="C455" s="386"/>
      <c r="D455" s="267"/>
      <c r="E455" s="267"/>
      <c r="F455" s="267"/>
      <c r="G455" s="268"/>
      <c r="H455" s="513"/>
      <c r="I455" s="514"/>
      <c r="J455" s="514"/>
      <c r="K455" s="514"/>
      <c r="L455" s="514"/>
      <c r="M455" s="514"/>
      <c r="N455" s="514"/>
      <c r="O455" s="514"/>
      <c r="P455" s="514"/>
      <c r="Q455" s="514"/>
      <c r="R455" s="515"/>
      <c r="S455" s="516"/>
      <c r="T455" s="516"/>
      <c r="U455" s="516"/>
      <c r="V455" s="516"/>
      <c r="W455" s="516"/>
      <c r="X455" s="516"/>
      <c r="Y455" s="516"/>
      <c r="Z455" s="516"/>
      <c r="AA455" s="516"/>
      <c r="AB455" s="516"/>
      <c r="AC455" s="516"/>
      <c r="AD455" s="267"/>
      <c r="AE455" s="381"/>
    </row>
    <row r="456" spans="3:31" s="93" customFormat="1" ht="16.5" customHeight="1" x14ac:dyDescent="0.15">
      <c r="C456" s="385" t="s">
        <v>228</v>
      </c>
      <c r="D456" s="276"/>
      <c r="E456" s="276"/>
      <c r="F456" s="276"/>
      <c r="G456" s="277"/>
      <c r="H456" s="508"/>
      <c r="I456" s="509"/>
      <c r="J456" s="509"/>
      <c r="K456" s="509"/>
      <c r="L456" s="509"/>
      <c r="M456" s="509"/>
      <c r="N456" s="509"/>
      <c r="O456" s="509"/>
      <c r="P456" s="509"/>
      <c r="Q456" s="509"/>
      <c r="R456" s="510"/>
      <c r="S456" s="516"/>
      <c r="T456" s="516"/>
      <c r="U456" s="516"/>
      <c r="V456" s="516" t="s">
        <v>231</v>
      </c>
      <c r="W456" s="516"/>
      <c r="X456" s="516"/>
      <c r="Y456" s="516"/>
      <c r="Z456" s="516"/>
      <c r="AA456" s="516"/>
      <c r="AB456" s="516"/>
      <c r="AC456" s="516"/>
      <c r="AD456" s="276" t="s">
        <v>232</v>
      </c>
      <c r="AE456" s="278"/>
    </row>
    <row r="457" spans="3:31" s="93" customFormat="1" ht="16.5" customHeight="1" x14ac:dyDescent="0.15">
      <c r="C457" s="383"/>
      <c r="D457" s="244"/>
      <c r="E457" s="244"/>
      <c r="F457" s="244"/>
      <c r="G457" s="265"/>
      <c r="H457" s="511"/>
      <c r="I457" s="502"/>
      <c r="J457" s="502"/>
      <c r="K457" s="502"/>
      <c r="L457" s="502"/>
      <c r="M457" s="502"/>
      <c r="N457" s="502"/>
      <c r="O457" s="502"/>
      <c r="P457" s="502"/>
      <c r="Q457" s="502"/>
      <c r="R457" s="512"/>
      <c r="S457" s="516"/>
      <c r="T457" s="516"/>
      <c r="U457" s="516"/>
      <c r="V457" s="516"/>
      <c r="W457" s="516"/>
      <c r="X457" s="516"/>
      <c r="Y457" s="516"/>
      <c r="Z457" s="516"/>
      <c r="AA457" s="516"/>
      <c r="AB457" s="516"/>
      <c r="AC457" s="516"/>
      <c r="AD457" s="244"/>
      <c r="AE457" s="245"/>
    </row>
    <row r="458" spans="3:31" s="93" customFormat="1" ht="16.5" customHeight="1" x14ac:dyDescent="0.15">
      <c r="C458" s="386"/>
      <c r="D458" s="267"/>
      <c r="E458" s="267"/>
      <c r="F458" s="267"/>
      <c r="G458" s="268"/>
      <c r="H458" s="513"/>
      <c r="I458" s="514"/>
      <c r="J458" s="514"/>
      <c r="K458" s="514"/>
      <c r="L458" s="514"/>
      <c r="M458" s="514"/>
      <c r="N458" s="514"/>
      <c r="O458" s="514"/>
      <c r="P458" s="514"/>
      <c r="Q458" s="514"/>
      <c r="R458" s="515"/>
      <c r="S458" s="516"/>
      <c r="T458" s="516"/>
      <c r="U458" s="516"/>
      <c r="V458" s="516"/>
      <c r="W458" s="516"/>
      <c r="X458" s="516"/>
      <c r="Y458" s="516"/>
      <c r="Z458" s="516"/>
      <c r="AA458" s="516"/>
      <c r="AB458" s="516"/>
      <c r="AC458" s="516"/>
      <c r="AD458" s="267"/>
      <c r="AE458" s="381"/>
    </row>
    <row r="459" spans="3:31" s="93" customFormat="1" ht="16.5" customHeight="1" x14ac:dyDescent="0.15">
      <c r="C459" s="385" t="s">
        <v>162</v>
      </c>
      <c r="D459" s="276"/>
      <c r="E459" s="276"/>
      <c r="F459" s="276"/>
      <c r="G459" s="277"/>
      <c r="H459" s="508"/>
      <c r="I459" s="509"/>
      <c r="J459" s="509"/>
      <c r="K459" s="509"/>
      <c r="L459" s="509"/>
      <c r="M459" s="509"/>
      <c r="N459" s="509"/>
      <c r="O459" s="509"/>
      <c r="P459" s="509"/>
      <c r="Q459" s="509"/>
      <c r="R459" s="510"/>
      <c r="S459" s="516"/>
      <c r="T459" s="516"/>
      <c r="U459" s="516"/>
      <c r="V459" s="516" t="s">
        <v>231</v>
      </c>
      <c r="W459" s="516"/>
      <c r="X459" s="516"/>
      <c r="Y459" s="516"/>
      <c r="Z459" s="516"/>
      <c r="AA459" s="516"/>
      <c r="AB459" s="516"/>
      <c r="AC459" s="516"/>
      <c r="AD459" s="276" t="s">
        <v>232</v>
      </c>
      <c r="AE459" s="278"/>
    </row>
    <row r="460" spans="3:31" s="93" customFormat="1" ht="16.5" customHeight="1" x14ac:dyDescent="0.15">
      <c r="C460" s="383"/>
      <c r="D460" s="244"/>
      <c r="E460" s="244"/>
      <c r="F460" s="244"/>
      <c r="G460" s="265"/>
      <c r="H460" s="511"/>
      <c r="I460" s="502"/>
      <c r="J460" s="502"/>
      <c r="K460" s="502"/>
      <c r="L460" s="502"/>
      <c r="M460" s="502"/>
      <c r="N460" s="502"/>
      <c r="O460" s="502"/>
      <c r="P460" s="502"/>
      <c r="Q460" s="502"/>
      <c r="R460" s="512"/>
      <c r="S460" s="516"/>
      <c r="T460" s="516"/>
      <c r="U460" s="516"/>
      <c r="V460" s="516"/>
      <c r="W460" s="516"/>
      <c r="X460" s="516"/>
      <c r="Y460" s="516"/>
      <c r="Z460" s="516"/>
      <c r="AA460" s="516"/>
      <c r="AB460" s="516"/>
      <c r="AC460" s="516"/>
      <c r="AD460" s="244"/>
      <c r="AE460" s="245"/>
    </row>
    <row r="461" spans="3:31" s="93" customFormat="1" ht="16.5" customHeight="1" x14ac:dyDescent="0.15">
      <c r="C461" s="386"/>
      <c r="D461" s="267"/>
      <c r="E461" s="267"/>
      <c r="F461" s="267"/>
      <c r="G461" s="268"/>
      <c r="H461" s="513"/>
      <c r="I461" s="514"/>
      <c r="J461" s="514"/>
      <c r="K461" s="514"/>
      <c r="L461" s="514"/>
      <c r="M461" s="514"/>
      <c r="N461" s="514"/>
      <c r="O461" s="514"/>
      <c r="P461" s="514"/>
      <c r="Q461" s="514"/>
      <c r="R461" s="515"/>
      <c r="S461" s="516"/>
      <c r="T461" s="516"/>
      <c r="U461" s="516"/>
      <c r="V461" s="516"/>
      <c r="W461" s="516"/>
      <c r="X461" s="516"/>
      <c r="Y461" s="516"/>
      <c r="Z461" s="516"/>
      <c r="AA461" s="516"/>
      <c r="AB461" s="516"/>
      <c r="AC461" s="516"/>
      <c r="AD461" s="267"/>
      <c r="AE461" s="381"/>
    </row>
    <row r="462" spans="3:31" s="93" customFormat="1" ht="16.5" customHeight="1" x14ac:dyDescent="0.15">
      <c r="C462" s="385"/>
      <c r="D462" s="276"/>
      <c r="E462" s="276"/>
      <c r="F462" s="276"/>
      <c r="G462" s="277"/>
      <c r="H462" s="508"/>
      <c r="I462" s="509"/>
      <c r="J462" s="509"/>
      <c r="K462" s="509"/>
      <c r="L462" s="509"/>
      <c r="M462" s="509"/>
      <c r="N462" s="509"/>
      <c r="O462" s="509"/>
      <c r="P462" s="509"/>
      <c r="Q462" s="509"/>
      <c r="R462" s="510"/>
      <c r="S462" s="516"/>
      <c r="T462" s="516"/>
      <c r="U462" s="516"/>
      <c r="V462" s="516" t="s">
        <v>231</v>
      </c>
      <c r="W462" s="516"/>
      <c r="X462" s="516"/>
      <c r="Y462" s="516"/>
      <c r="Z462" s="516"/>
      <c r="AA462" s="516"/>
      <c r="AB462" s="516"/>
      <c r="AC462" s="516"/>
      <c r="AD462" s="276" t="s">
        <v>232</v>
      </c>
      <c r="AE462" s="278"/>
    </row>
    <row r="463" spans="3:31" s="93" customFormat="1" ht="16.5" customHeight="1" x14ac:dyDescent="0.15">
      <c r="C463" s="383"/>
      <c r="D463" s="244"/>
      <c r="E463" s="244"/>
      <c r="F463" s="244"/>
      <c r="G463" s="265"/>
      <c r="H463" s="511"/>
      <c r="I463" s="502"/>
      <c r="J463" s="502"/>
      <c r="K463" s="502"/>
      <c r="L463" s="502"/>
      <c r="M463" s="502"/>
      <c r="N463" s="502"/>
      <c r="O463" s="502"/>
      <c r="P463" s="502"/>
      <c r="Q463" s="502"/>
      <c r="R463" s="512"/>
      <c r="S463" s="516"/>
      <c r="T463" s="516"/>
      <c r="U463" s="516"/>
      <c r="V463" s="516"/>
      <c r="W463" s="516"/>
      <c r="X463" s="516"/>
      <c r="Y463" s="516"/>
      <c r="Z463" s="516"/>
      <c r="AA463" s="516"/>
      <c r="AB463" s="516"/>
      <c r="AC463" s="516"/>
      <c r="AD463" s="244"/>
      <c r="AE463" s="245"/>
    </row>
    <row r="464" spans="3:31" s="93" customFormat="1" ht="16.5" customHeight="1" thickBot="1" x14ac:dyDescent="0.2">
      <c r="C464" s="539"/>
      <c r="D464" s="241"/>
      <c r="E464" s="241"/>
      <c r="F464" s="241"/>
      <c r="G464" s="242"/>
      <c r="H464" s="536"/>
      <c r="I464" s="537"/>
      <c r="J464" s="537"/>
      <c r="K464" s="537"/>
      <c r="L464" s="537"/>
      <c r="M464" s="537"/>
      <c r="N464" s="537"/>
      <c r="O464" s="537"/>
      <c r="P464" s="537"/>
      <c r="Q464" s="537"/>
      <c r="R464" s="538"/>
      <c r="S464" s="520"/>
      <c r="T464" s="520"/>
      <c r="U464" s="520"/>
      <c r="V464" s="520"/>
      <c r="W464" s="520"/>
      <c r="X464" s="520"/>
      <c r="Y464" s="520"/>
      <c r="Z464" s="520"/>
      <c r="AA464" s="520"/>
      <c r="AB464" s="520"/>
      <c r="AC464" s="520"/>
      <c r="AD464" s="241"/>
      <c r="AE464" s="290"/>
    </row>
    <row r="465" spans="1:32" s="93" customFormat="1" ht="16.5" customHeight="1" x14ac:dyDescent="0.15"/>
    <row r="466" spans="1:32" s="93" customFormat="1" ht="16.5" customHeight="1" x14ac:dyDescent="0.15"/>
    <row r="467" spans="1:32" s="93" customFormat="1" ht="19.5" customHeight="1" x14ac:dyDescent="0.15">
      <c r="AB467" s="521"/>
      <c r="AC467" s="521"/>
      <c r="AD467" s="521"/>
      <c r="AE467" s="521"/>
    </row>
    <row r="468" spans="1:32" s="93" customFormat="1" ht="16.5" customHeight="1" x14ac:dyDescent="0.15">
      <c r="L468" s="93" t="s">
        <v>234</v>
      </c>
    </row>
    <row r="469" spans="1:32" s="93" customFormat="1" ht="16.5" customHeight="1" x14ac:dyDescent="0.15">
      <c r="AB469" s="93" t="s">
        <v>202</v>
      </c>
    </row>
    <row r="470" spans="1:32" s="93" customFormat="1" ht="16.5" customHeight="1" x14ac:dyDescent="0.15">
      <c r="AC470" s="156" t="s">
        <v>235</v>
      </c>
      <c r="AD470" s="157" t="s">
        <v>236</v>
      </c>
      <c r="AE470" s="158"/>
    </row>
    <row r="471" spans="1:32" s="93" customFormat="1" ht="25.5" customHeight="1" x14ac:dyDescent="0.15">
      <c r="E471" s="546" t="s">
        <v>237</v>
      </c>
      <c r="F471" s="546"/>
      <c r="G471" s="546"/>
      <c r="H471" s="546"/>
      <c r="I471" s="546"/>
      <c r="J471" s="546"/>
      <c r="K471" s="546"/>
      <c r="L471" s="546"/>
      <c r="M471" s="546"/>
      <c r="N471" s="546"/>
      <c r="O471" s="546"/>
      <c r="P471" s="546"/>
      <c r="Q471" s="546"/>
      <c r="R471" s="546"/>
      <c r="S471" s="546"/>
      <c r="T471" s="546"/>
      <c r="U471" s="546"/>
      <c r="V471" s="546"/>
      <c r="W471" s="546"/>
      <c r="X471" s="546"/>
      <c r="Y471" s="546"/>
      <c r="Z471" s="546"/>
    </row>
    <row r="472" spans="1:32" s="93" customFormat="1" ht="16.5" customHeight="1" thickBot="1" x14ac:dyDescent="0.2">
      <c r="E472" s="93" t="s">
        <v>238</v>
      </c>
      <c r="M472" s="93" t="s">
        <v>239</v>
      </c>
      <c r="AE472" s="159" t="s">
        <v>50</v>
      </c>
    </row>
    <row r="473" spans="1:32" s="93" customFormat="1" ht="16.5" customHeight="1" thickBot="1" x14ac:dyDescent="0.2">
      <c r="C473" s="160" t="s">
        <v>23</v>
      </c>
      <c r="D473" s="160"/>
      <c r="E473" s="160"/>
      <c r="F473" s="160"/>
      <c r="G473" s="160"/>
      <c r="H473" s="160"/>
      <c r="J473" s="31" t="str">
        <f>$Q$25</f>
        <v/>
      </c>
      <c r="K473" s="76" t="str">
        <f>$R$25</f>
        <v/>
      </c>
      <c r="L473" s="1" t="s">
        <v>24</v>
      </c>
      <c r="M473" s="1" t="str">
        <f>$T$25</f>
        <v/>
      </c>
      <c r="N473" s="1" t="s">
        <v>25</v>
      </c>
      <c r="O473" s="31" t="str">
        <f>$V$25</f>
        <v/>
      </c>
      <c r="P473" s="42" t="str">
        <f>$W$25</f>
        <v/>
      </c>
      <c r="Q473" s="42" t="str">
        <f>$X$25</f>
        <v/>
      </c>
      <c r="R473" s="42" t="str">
        <f>$Y$25</f>
        <v/>
      </c>
      <c r="S473" s="42" t="str">
        <f>$Z$25</f>
        <v/>
      </c>
      <c r="T473" s="76" t="str">
        <f>$AB$25</f>
        <v/>
      </c>
      <c r="AE473" s="161" t="s">
        <v>69</v>
      </c>
    </row>
    <row r="474" spans="1:32" s="93" customFormat="1" ht="16.5" customHeight="1" x14ac:dyDescent="0.15"/>
    <row r="475" spans="1:32" s="93" customFormat="1" ht="16.5" customHeight="1" x14ac:dyDescent="0.15">
      <c r="AA475" s="547" t="s">
        <v>240</v>
      </c>
      <c r="AB475" s="547"/>
      <c r="AC475" s="547"/>
      <c r="AD475" s="547"/>
      <c r="AE475" s="547"/>
    </row>
    <row r="476" spans="1:32" s="93" customFormat="1" ht="16.5" customHeight="1" x14ac:dyDescent="0.15">
      <c r="D476" s="93" t="s">
        <v>241</v>
      </c>
      <c r="H476" s="103"/>
      <c r="I476" s="384" t="s">
        <v>283</v>
      </c>
      <c r="J476" s="384"/>
      <c r="K476" s="384"/>
      <c r="L476" s="384"/>
      <c r="M476" s="384"/>
      <c r="N476" s="384"/>
      <c r="O476" s="384"/>
      <c r="P476" s="384"/>
      <c r="Q476" s="384"/>
      <c r="R476" s="384"/>
      <c r="S476" s="384"/>
      <c r="T476" s="384"/>
      <c r="U476" s="384"/>
      <c r="V476" s="384"/>
      <c r="W476" s="384"/>
      <c r="X476" s="103"/>
      <c r="Y476" s="103"/>
      <c r="Z476" s="103"/>
      <c r="AB476" s="162" t="s">
        <v>69</v>
      </c>
      <c r="AC476" s="163"/>
      <c r="AD476" s="164"/>
      <c r="AE476" s="165"/>
    </row>
    <row r="477" spans="1:32" s="93" customFormat="1" ht="16.5" customHeight="1" x14ac:dyDescent="0.15">
      <c r="D477" s="93" t="s">
        <v>242</v>
      </c>
      <c r="H477" s="568">
        <f>X450</f>
        <v>0</v>
      </c>
      <c r="I477" s="568"/>
      <c r="J477" s="568"/>
      <c r="K477" s="114" t="s">
        <v>243</v>
      </c>
      <c r="L477" s="686" t="s">
        <v>390</v>
      </c>
      <c r="M477" s="686"/>
      <c r="N477" s="686"/>
      <c r="O477" s="686"/>
      <c r="P477" s="686"/>
      <c r="Q477" s="686"/>
      <c r="R477" s="686"/>
      <c r="S477" s="686"/>
      <c r="T477" s="686"/>
      <c r="U477" s="686"/>
      <c r="V477" s="568">
        <f>S450</f>
        <v>0</v>
      </c>
      <c r="W477" s="569"/>
      <c r="X477" s="569"/>
      <c r="Y477" s="93" t="s">
        <v>243</v>
      </c>
    </row>
    <row r="478" spans="1:32" s="93" customFormat="1" ht="16.5" customHeight="1" x14ac:dyDescent="0.15"/>
    <row r="479" spans="1:32" s="93" customFormat="1" ht="16.5" customHeight="1" thickBot="1" x14ac:dyDescent="0.2">
      <c r="A479" s="93" t="s">
        <v>244</v>
      </c>
    </row>
    <row r="480" spans="1:32" s="93" customFormat="1" ht="16.5" customHeight="1" thickBot="1" x14ac:dyDescent="0.2">
      <c r="A480" s="166" t="s">
        <v>245</v>
      </c>
      <c r="C480" s="382" t="s">
        <v>246</v>
      </c>
      <c r="D480" s="238"/>
      <c r="E480" s="238"/>
      <c r="F480" s="238"/>
      <c r="G480" s="238"/>
      <c r="H480" s="238"/>
      <c r="I480" s="238"/>
      <c r="J480" s="238"/>
      <c r="K480" s="238"/>
      <c r="L480" s="238"/>
      <c r="M480" s="238"/>
      <c r="N480" s="238"/>
      <c r="O480" s="238"/>
      <c r="P480" s="238"/>
      <c r="Q480" s="238"/>
      <c r="R480" s="238"/>
      <c r="S480" s="238"/>
      <c r="T480" s="238"/>
      <c r="U480" s="238"/>
      <c r="V480" s="238"/>
      <c r="W480" s="238"/>
      <c r="X480" s="238"/>
      <c r="Y480" s="238"/>
      <c r="Z480" s="238"/>
      <c r="AA480" s="238"/>
      <c r="AB480" s="238"/>
      <c r="AC480" s="238"/>
      <c r="AD480" s="238"/>
      <c r="AE480" s="238"/>
      <c r="AF480" s="149"/>
    </row>
    <row r="481" spans="1:78" s="93" customFormat="1" ht="9" customHeight="1" thickBot="1" x14ac:dyDescent="0.2">
      <c r="A481" s="108"/>
      <c r="C481" s="539"/>
      <c r="D481" s="241"/>
      <c r="E481" s="241"/>
      <c r="F481" s="241"/>
      <c r="G481" s="241"/>
      <c r="H481" s="241"/>
      <c r="I481" s="241"/>
      <c r="J481" s="241"/>
      <c r="K481" s="241"/>
      <c r="L481" s="241"/>
      <c r="M481" s="241"/>
      <c r="N481" s="241"/>
      <c r="O481" s="241"/>
      <c r="P481" s="241"/>
      <c r="Q481" s="241"/>
      <c r="R481" s="241"/>
      <c r="S481" s="241"/>
      <c r="T481" s="241"/>
      <c r="U481" s="241"/>
      <c r="V481" s="241"/>
      <c r="W481" s="241"/>
      <c r="X481" s="241"/>
      <c r="Y481" s="241"/>
      <c r="Z481" s="241"/>
      <c r="AA481" s="241"/>
      <c r="AB481" s="241"/>
      <c r="AC481" s="241"/>
      <c r="AD481" s="241"/>
      <c r="AE481" s="241"/>
      <c r="AF481" s="98"/>
    </row>
    <row r="482" spans="1:78" s="93" customFormat="1" ht="16.5" customHeight="1" x14ac:dyDescent="0.15">
      <c r="C482" s="382" t="s">
        <v>247</v>
      </c>
      <c r="D482" s="238"/>
      <c r="E482" s="238"/>
      <c r="F482" s="238"/>
      <c r="G482" s="238"/>
      <c r="H482" s="238"/>
      <c r="I482" s="238"/>
      <c r="J482" s="238"/>
      <c r="K482" s="238"/>
      <c r="L482" s="309"/>
      <c r="M482" s="382" t="s">
        <v>248</v>
      </c>
      <c r="N482" s="238"/>
      <c r="O482" s="238"/>
      <c r="P482" s="238"/>
      <c r="Q482" s="238"/>
      <c r="R482" s="238"/>
      <c r="S482" s="309"/>
      <c r="T482" s="382" t="s">
        <v>249</v>
      </c>
      <c r="U482" s="309"/>
      <c r="V482" s="548" t="s">
        <v>250</v>
      </c>
      <c r="W482" s="549"/>
      <c r="X482" s="550"/>
      <c r="Y482" s="548" t="s">
        <v>251</v>
      </c>
      <c r="Z482" s="550"/>
      <c r="AA482" s="167" t="s">
        <v>252</v>
      </c>
      <c r="AB482" s="167"/>
      <c r="AC482" s="167"/>
      <c r="AD482" s="167"/>
      <c r="AE482" s="167"/>
      <c r="AF482" s="168"/>
    </row>
    <row r="483" spans="1:78" s="93" customFormat="1" ht="16.5" customHeight="1" thickBot="1" x14ac:dyDescent="0.2">
      <c r="C483" s="539"/>
      <c r="D483" s="241"/>
      <c r="E483" s="241"/>
      <c r="F483" s="241"/>
      <c r="G483" s="241"/>
      <c r="H483" s="241"/>
      <c r="I483" s="241"/>
      <c r="J483" s="241"/>
      <c r="K483" s="241"/>
      <c r="L483" s="290"/>
      <c r="M483" s="539"/>
      <c r="N483" s="241"/>
      <c r="O483" s="241"/>
      <c r="P483" s="241"/>
      <c r="Q483" s="241"/>
      <c r="R483" s="241"/>
      <c r="S483" s="290"/>
      <c r="T483" s="539"/>
      <c r="U483" s="290"/>
      <c r="V483" s="551" t="s">
        <v>253</v>
      </c>
      <c r="W483" s="552"/>
      <c r="X483" s="553"/>
      <c r="Y483" s="551" t="s">
        <v>254</v>
      </c>
      <c r="Z483" s="553"/>
      <c r="AA483" s="169" t="s">
        <v>255</v>
      </c>
      <c r="AB483" s="169"/>
      <c r="AC483" s="169"/>
      <c r="AD483" s="169"/>
      <c r="AE483" s="169"/>
      <c r="AF483" s="170"/>
    </row>
    <row r="484" spans="1:78" s="93" customFormat="1" ht="3.75" customHeight="1" thickBot="1" x14ac:dyDescent="0.2">
      <c r="C484" s="79"/>
      <c r="D484" s="80"/>
      <c r="E484" s="80"/>
      <c r="F484" s="80"/>
      <c r="G484" s="80"/>
      <c r="H484" s="80"/>
      <c r="I484" s="80"/>
      <c r="J484" s="80"/>
      <c r="K484" s="80"/>
      <c r="L484" s="81"/>
      <c r="M484" s="94"/>
      <c r="N484" s="110"/>
      <c r="O484" s="171"/>
      <c r="P484" s="172"/>
      <c r="Q484" s="171"/>
      <c r="R484" s="173"/>
      <c r="S484" s="111"/>
      <c r="T484" s="108"/>
      <c r="U484" s="108"/>
      <c r="V484" s="174"/>
      <c r="W484" s="175"/>
      <c r="X484" s="176"/>
      <c r="Y484" s="174"/>
      <c r="Z484" s="176"/>
      <c r="AA484" s="177"/>
      <c r="AF484" s="98"/>
    </row>
    <row r="485" spans="1:78" s="93" customFormat="1" ht="16.5" customHeight="1" thickBot="1" x14ac:dyDescent="0.2">
      <c r="A485" s="151" t="s">
        <v>256</v>
      </c>
      <c r="C485" s="88" t="str">
        <f>MID($AK485,BG485,1)</f>
        <v/>
      </c>
      <c r="D485" s="55" t="str">
        <f t="shared" ref="D485:L485" si="472">MID($AK485,BH485,1)</f>
        <v/>
      </c>
      <c r="E485" s="55" t="str">
        <f t="shared" si="472"/>
        <v/>
      </c>
      <c r="F485" s="55" t="str">
        <f t="shared" si="472"/>
        <v/>
      </c>
      <c r="G485" s="55" t="str">
        <f t="shared" si="472"/>
        <v/>
      </c>
      <c r="H485" s="55" t="str">
        <f t="shared" si="472"/>
        <v/>
      </c>
      <c r="I485" s="55" t="str">
        <f t="shared" si="472"/>
        <v/>
      </c>
      <c r="J485" s="55" t="str">
        <f t="shared" si="472"/>
        <v/>
      </c>
      <c r="K485" s="55" t="str">
        <f t="shared" si="472"/>
        <v/>
      </c>
      <c r="L485" s="89" t="str">
        <f t="shared" si="472"/>
        <v/>
      </c>
      <c r="M485" s="150"/>
      <c r="N485" s="137"/>
      <c r="O485" s="190"/>
      <c r="P485" s="191"/>
      <c r="Q485" s="190"/>
      <c r="R485" s="192"/>
      <c r="S485" s="138"/>
      <c r="T485" s="551" t="s">
        <v>257</v>
      </c>
      <c r="U485" s="553"/>
      <c r="V485" s="554" t="s">
        <v>258</v>
      </c>
      <c r="W485" s="555"/>
      <c r="X485" s="556"/>
      <c r="Y485" s="557"/>
      <c r="Z485" s="558"/>
      <c r="AA485" s="178"/>
      <c r="AB485" s="189"/>
      <c r="AC485" s="564" t="s">
        <v>284</v>
      </c>
      <c r="AD485" s="564"/>
      <c r="AE485" s="564"/>
      <c r="AF485" s="565"/>
      <c r="AH485" s="388" t="s">
        <v>139</v>
      </c>
      <c r="AI485" s="388"/>
      <c r="AJ485" s="389"/>
      <c r="AK485" s="390"/>
      <c r="AL485" s="391"/>
      <c r="AM485" s="391"/>
      <c r="AN485" s="391"/>
      <c r="AO485" s="391"/>
      <c r="AP485" s="391"/>
      <c r="AQ485" s="391"/>
      <c r="AR485" s="391"/>
      <c r="AS485" s="391"/>
      <c r="AT485" s="391"/>
      <c r="AU485" s="391"/>
      <c r="AV485" s="391"/>
      <c r="AW485" s="391"/>
      <c r="AX485" s="391"/>
      <c r="AY485" s="391"/>
      <c r="AZ485" s="391"/>
      <c r="BA485" s="391"/>
      <c r="BB485" s="391"/>
      <c r="BC485" s="391"/>
      <c r="BD485" s="392"/>
      <c r="BE485" s="1"/>
      <c r="BF485" s="1">
        <f>LEN(AK485)</f>
        <v>0</v>
      </c>
      <c r="BG485" s="1">
        <v>1</v>
      </c>
      <c r="BH485" s="1">
        <v>2</v>
      </c>
      <c r="BI485" s="1">
        <v>3</v>
      </c>
      <c r="BJ485" s="1">
        <v>4</v>
      </c>
      <c r="BK485" s="1">
        <v>5</v>
      </c>
      <c r="BL485" s="1">
        <v>6</v>
      </c>
      <c r="BM485" s="1">
        <v>7</v>
      </c>
      <c r="BN485" s="1">
        <v>8</v>
      </c>
      <c r="BO485" s="1">
        <v>9</v>
      </c>
      <c r="BP485" s="1">
        <v>10</v>
      </c>
      <c r="BQ485" s="1">
        <v>11</v>
      </c>
      <c r="BR485" s="1">
        <v>12</v>
      </c>
      <c r="BS485" s="1">
        <v>13</v>
      </c>
      <c r="BT485" s="1">
        <v>14</v>
      </c>
      <c r="BU485" s="1">
        <v>15</v>
      </c>
      <c r="BV485" s="1">
        <v>16</v>
      </c>
      <c r="BW485" s="1">
        <v>17</v>
      </c>
      <c r="BX485" s="1">
        <v>18</v>
      </c>
      <c r="BY485" s="1">
        <v>19</v>
      </c>
      <c r="BZ485" s="1">
        <v>20</v>
      </c>
    </row>
    <row r="486" spans="1:78" s="93" customFormat="1" ht="3.75" customHeight="1" thickBot="1" x14ac:dyDescent="0.2">
      <c r="C486" s="79"/>
      <c r="D486" s="80"/>
      <c r="E486" s="80"/>
      <c r="F486" s="80"/>
      <c r="G486" s="80"/>
      <c r="H486" s="80"/>
      <c r="I486" s="80"/>
      <c r="J486" s="80"/>
      <c r="K486" s="80"/>
      <c r="L486" s="81"/>
      <c r="M486" s="96"/>
      <c r="N486" s="139"/>
      <c r="O486" s="179"/>
      <c r="P486" s="180"/>
      <c r="Q486" s="179"/>
      <c r="R486" s="181"/>
      <c r="S486" s="112"/>
      <c r="T486" s="108"/>
      <c r="U486" s="108"/>
      <c r="V486" s="174"/>
      <c r="W486" s="175"/>
      <c r="X486" s="176"/>
      <c r="Y486" s="174"/>
      <c r="Z486" s="176"/>
      <c r="AA486" s="177"/>
      <c r="AF486" s="98"/>
    </row>
    <row r="487" spans="1:78" s="93" customFormat="1" ht="16.5" customHeight="1" thickBot="1" x14ac:dyDescent="0.2">
      <c r="A487" s="151" t="s">
        <v>259</v>
      </c>
      <c r="C487" s="88" t="str">
        <f t="shared" ref="C487" si="473">MID($AK487,BG487,1)</f>
        <v/>
      </c>
      <c r="D487" s="55" t="str">
        <f t="shared" ref="D487" si="474">MID($AK487,BH487,1)</f>
        <v/>
      </c>
      <c r="E487" s="55" t="str">
        <f t="shared" ref="E487" si="475">MID($AK487,BI487,1)</f>
        <v/>
      </c>
      <c r="F487" s="55" t="str">
        <f t="shared" ref="F487" si="476">MID($AK487,BJ487,1)</f>
        <v/>
      </c>
      <c r="G487" s="55" t="str">
        <f t="shared" ref="G487" si="477">MID($AK487,BK487,1)</f>
        <v/>
      </c>
      <c r="H487" s="55" t="str">
        <f t="shared" ref="H487" si="478">MID($AK487,BL487,1)</f>
        <v/>
      </c>
      <c r="I487" s="55" t="str">
        <f t="shared" ref="I487" si="479">MID($AK487,BM487,1)</f>
        <v/>
      </c>
      <c r="J487" s="55" t="str">
        <f t="shared" ref="J487" si="480">MID($AK487,BN487,1)</f>
        <v/>
      </c>
      <c r="K487" s="55" t="str">
        <f t="shared" ref="K487" si="481">MID($AK487,BO487,1)</f>
        <v/>
      </c>
      <c r="L487" s="89" t="str">
        <f t="shared" ref="L487" si="482">MID($AK487,BP487,1)</f>
        <v/>
      </c>
      <c r="M487" s="150"/>
      <c r="N487" s="137"/>
      <c r="O487" s="190"/>
      <c r="P487" s="191"/>
      <c r="Q487" s="190"/>
      <c r="R487" s="192"/>
      <c r="S487" s="138"/>
      <c r="T487" s="551" t="s">
        <v>257</v>
      </c>
      <c r="U487" s="553"/>
      <c r="V487" s="554" t="s">
        <v>260</v>
      </c>
      <c r="W487" s="555"/>
      <c r="X487" s="556"/>
      <c r="Y487" s="559"/>
      <c r="Z487" s="560"/>
      <c r="AA487" s="178"/>
      <c r="AB487" s="189"/>
      <c r="AC487" s="564" t="s">
        <v>285</v>
      </c>
      <c r="AD487" s="564"/>
      <c r="AE487" s="564"/>
      <c r="AF487" s="565"/>
      <c r="AH487" s="388" t="s">
        <v>139</v>
      </c>
      <c r="AI487" s="388"/>
      <c r="AJ487" s="389"/>
      <c r="AK487" s="390"/>
      <c r="AL487" s="391"/>
      <c r="AM487" s="391"/>
      <c r="AN487" s="391"/>
      <c r="AO487" s="391"/>
      <c r="AP487" s="391"/>
      <c r="AQ487" s="391"/>
      <c r="AR487" s="391"/>
      <c r="AS487" s="391"/>
      <c r="AT487" s="391"/>
      <c r="AU487" s="391"/>
      <c r="AV487" s="391"/>
      <c r="AW487" s="391"/>
      <c r="AX487" s="391"/>
      <c r="AY487" s="391"/>
      <c r="AZ487" s="391"/>
      <c r="BA487" s="391"/>
      <c r="BB487" s="391"/>
      <c r="BC487" s="391"/>
      <c r="BD487" s="392"/>
      <c r="BE487" s="1"/>
      <c r="BF487" s="1">
        <f>LEN(AK487)</f>
        <v>0</v>
      </c>
      <c r="BG487" s="1">
        <v>1</v>
      </c>
      <c r="BH487" s="1">
        <v>2</v>
      </c>
      <c r="BI487" s="1">
        <v>3</v>
      </c>
      <c r="BJ487" s="1">
        <v>4</v>
      </c>
      <c r="BK487" s="1">
        <v>5</v>
      </c>
      <c r="BL487" s="1">
        <v>6</v>
      </c>
      <c r="BM487" s="1">
        <v>7</v>
      </c>
      <c r="BN487" s="1">
        <v>8</v>
      </c>
      <c r="BO487" s="1">
        <v>9</v>
      </c>
      <c r="BP487" s="1">
        <v>10</v>
      </c>
      <c r="BQ487" s="1">
        <v>11</v>
      </c>
      <c r="BR487" s="1">
        <v>12</v>
      </c>
      <c r="BS487" s="1">
        <v>13</v>
      </c>
      <c r="BT487" s="1">
        <v>14</v>
      </c>
      <c r="BU487" s="1">
        <v>15</v>
      </c>
      <c r="BV487" s="1">
        <v>16</v>
      </c>
      <c r="BW487" s="1">
        <v>17</v>
      </c>
      <c r="BX487" s="1">
        <v>18</v>
      </c>
      <c r="BY487" s="1">
        <v>19</v>
      </c>
      <c r="BZ487" s="1">
        <v>20</v>
      </c>
    </row>
    <row r="488" spans="1:78" s="93" customFormat="1" ht="3.75" customHeight="1" thickBot="1" x14ac:dyDescent="0.2">
      <c r="C488" s="79"/>
      <c r="D488" s="80"/>
      <c r="E488" s="80"/>
      <c r="F488" s="80"/>
      <c r="G488" s="80"/>
      <c r="H488" s="80"/>
      <c r="I488" s="80"/>
      <c r="J488" s="80"/>
      <c r="K488" s="80"/>
      <c r="L488" s="81"/>
      <c r="M488" s="96"/>
      <c r="N488" s="139"/>
      <c r="O488" s="179"/>
      <c r="P488" s="180"/>
      <c r="Q488" s="179"/>
      <c r="R488" s="181"/>
      <c r="S488" s="112"/>
      <c r="T488" s="108"/>
      <c r="U488" s="108"/>
      <c r="V488" s="174"/>
      <c r="W488" s="175"/>
      <c r="X488" s="176"/>
      <c r="Y488" s="174"/>
      <c r="Z488" s="176"/>
      <c r="AA488" s="177"/>
      <c r="AF488" s="98"/>
    </row>
    <row r="489" spans="1:78" s="93" customFormat="1" ht="16.5" customHeight="1" thickBot="1" x14ac:dyDescent="0.2">
      <c r="A489" s="151" t="s">
        <v>261</v>
      </c>
      <c r="C489" s="88" t="str">
        <f t="shared" ref="C489" si="483">MID($AK489,BG489,1)</f>
        <v/>
      </c>
      <c r="D489" s="55" t="str">
        <f t="shared" ref="D489" si="484">MID($AK489,BH489,1)</f>
        <v/>
      </c>
      <c r="E489" s="55" t="str">
        <f t="shared" ref="E489" si="485">MID($AK489,BI489,1)</f>
        <v/>
      </c>
      <c r="F489" s="55" t="str">
        <f t="shared" ref="F489" si="486">MID($AK489,BJ489,1)</f>
        <v/>
      </c>
      <c r="G489" s="55" t="str">
        <f t="shared" ref="G489" si="487">MID($AK489,BK489,1)</f>
        <v/>
      </c>
      <c r="H489" s="55" t="str">
        <f t="shared" ref="H489" si="488">MID($AK489,BL489,1)</f>
        <v/>
      </c>
      <c r="I489" s="55" t="str">
        <f t="shared" ref="I489" si="489">MID($AK489,BM489,1)</f>
        <v/>
      </c>
      <c r="J489" s="55" t="str">
        <f t="shared" ref="J489" si="490">MID($AK489,BN489,1)</f>
        <v/>
      </c>
      <c r="K489" s="55" t="str">
        <f t="shared" ref="K489" si="491">MID($AK489,BO489,1)</f>
        <v/>
      </c>
      <c r="L489" s="89" t="str">
        <f t="shared" ref="L489" si="492">MID($AK489,BP489,1)</f>
        <v/>
      </c>
      <c r="M489" s="150"/>
      <c r="N489" s="137"/>
      <c r="O489" s="190"/>
      <c r="P489" s="191"/>
      <c r="Q489" s="190"/>
      <c r="R489" s="192"/>
      <c r="S489" s="138"/>
      <c r="T489" s="551" t="s">
        <v>257</v>
      </c>
      <c r="U489" s="553"/>
      <c r="V489" s="554"/>
      <c r="W489" s="555"/>
      <c r="X489" s="556"/>
      <c r="Y489" s="559"/>
      <c r="Z489" s="560"/>
      <c r="AA489" s="178"/>
      <c r="AB489" s="189"/>
      <c r="AC489" s="564" t="s">
        <v>285</v>
      </c>
      <c r="AD489" s="564"/>
      <c r="AE489" s="564"/>
      <c r="AF489" s="565"/>
      <c r="AH489" s="388" t="s">
        <v>139</v>
      </c>
      <c r="AI489" s="388"/>
      <c r="AJ489" s="389"/>
      <c r="AK489" s="390"/>
      <c r="AL489" s="391"/>
      <c r="AM489" s="391"/>
      <c r="AN489" s="391"/>
      <c r="AO489" s="391"/>
      <c r="AP489" s="391"/>
      <c r="AQ489" s="391"/>
      <c r="AR489" s="391"/>
      <c r="AS489" s="391"/>
      <c r="AT489" s="391"/>
      <c r="AU489" s="391"/>
      <c r="AV489" s="391"/>
      <c r="AW489" s="391"/>
      <c r="AX489" s="391"/>
      <c r="AY489" s="391"/>
      <c r="AZ489" s="391"/>
      <c r="BA489" s="391"/>
      <c r="BB489" s="391"/>
      <c r="BC489" s="391"/>
      <c r="BD489" s="392"/>
      <c r="BE489" s="1"/>
      <c r="BF489" s="1">
        <f>LEN(AK489)</f>
        <v>0</v>
      </c>
      <c r="BG489" s="1">
        <v>1</v>
      </c>
      <c r="BH489" s="1">
        <v>2</v>
      </c>
      <c r="BI489" s="1">
        <v>3</v>
      </c>
      <c r="BJ489" s="1">
        <v>4</v>
      </c>
      <c r="BK489" s="1">
        <v>5</v>
      </c>
      <c r="BL489" s="1">
        <v>6</v>
      </c>
      <c r="BM489" s="1">
        <v>7</v>
      </c>
      <c r="BN489" s="1">
        <v>8</v>
      </c>
      <c r="BO489" s="1">
        <v>9</v>
      </c>
      <c r="BP489" s="1">
        <v>10</v>
      </c>
      <c r="BQ489" s="1">
        <v>11</v>
      </c>
      <c r="BR489" s="1">
        <v>12</v>
      </c>
      <c r="BS489" s="1">
        <v>13</v>
      </c>
      <c r="BT489" s="1">
        <v>14</v>
      </c>
      <c r="BU489" s="1">
        <v>15</v>
      </c>
      <c r="BV489" s="1">
        <v>16</v>
      </c>
      <c r="BW489" s="1">
        <v>17</v>
      </c>
      <c r="BX489" s="1">
        <v>18</v>
      </c>
      <c r="BY489" s="1">
        <v>19</v>
      </c>
      <c r="BZ489" s="1">
        <v>20</v>
      </c>
    </row>
    <row r="490" spans="1:78" s="93" customFormat="1" ht="3.75" customHeight="1" thickBot="1" x14ac:dyDescent="0.2">
      <c r="C490" s="79"/>
      <c r="D490" s="80"/>
      <c r="E490" s="80"/>
      <c r="F490" s="80"/>
      <c r="G490" s="80"/>
      <c r="H490" s="80"/>
      <c r="I490" s="80"/>
      <c r="J490" s="80"/>
      <c r="K490" s="80"/>
      <c r="L490" s="81"/>
      <c r="M490" s="96"/>
      <c r="N490" s="139"/>
      <c r="O490" s="179"/>
      <c r="P490" s="180"/>
      <c r="Q490" s="179"/>
      <c r="R490" s="181"/>
      <c r="S490" s="112"/>
      <c r="T490" s="108"/>
      <c r="U490" s="108"/>
      <c r="V490" s="174"/>
      <c r="W490" s="175"/>
      <c r="X490" s="176"/>
      <c r="Y490" s="174"/>
      <c r="Z490" s="176"/>
      <c r="AA490" s="177"/>
      <c r="AF490" s="98"/>
    </row>
    <row r="491" spans="1:78" s="93" customFormat="1" ht="16.5" customHeight="1" thickBot="1" x14ac:dyDescent="0.2">
      <c r="A491" s="151" t="s">
        <v>262</v>
      </c>
      <c r="C491" s="88" t="str">
        <f t="shared" ref="C491" si="493">MID($AK491,BG491,1)</f>
        <v/>
      </c>
      <c r="D491" s="55" t="str">
        <f t="shared" ref="D491" si="494">MID($AK491,BH491,1)</f>
        <v/>
      </c>
      <c r="E491" s="55" t="str">
        <f t="shared" ref="E491" si="495">MID($AK491,BI491,1)</f>
        <v/>
      </c>
      <c r="F491" s="55" t="str">
        <f t="shared" ref="F491" si="496">MID($AK491,BJ491,1)</f>
        <v/>
      </c>
      <c r="G491" s="55" t="str">
        <f t="shared" ref="G491" si="497">MID($AK491,BK491,1)</f>
        <v/>
      </c>
      <c r="H491" s="55" t="str">
        <f t="shared" ref="H491" si="498">MID($AK491,BL491,1)</f>
        <v/>
      </c>
      <c r="I491" s="55" t="str">
        <f t="shared" ref="I491" si="499">MID($AK491,BM491,1)</f>
        <v/>
      </c>
      <c r="J491" s="55" t="str">
        <f t="shared" ref="J491" si="500">MID($AK491,BN491,1)</f>
        <v/>
      </c>
      <c r="K491" s="55" t="str">
        <f t="shared" ref="K491" si="501">MID($AK491,BO491,1)</f>
        <v/>
      </c>
      <c r="L491" s="89" t="str">
        <f t="shared" ref="L491" si="502">MID($AK491,BP491,1)</f>
        <v/>
      </c>
      <c r="M491" s="150"/>
      <c r="N491" s="137"/>
      <c r="O491" s="190"/>
      <c r="P491" s="191"/>
      <c r="Q491" s="190"/>
      <c r="R491" s="192"/>
      <c r="S491" s="138"/>
      <c r="T491" s="551" t="s">
        <v>257</v>
      </c>
      <c r="U491" s="553"/>
      <c r="V491" s="554"/>
      <c r="W491" s="555"/>
      <c r="X491" s="556"/>
      <c r="Y491" s="566"/>
      <c r="Z491" s="567"/>
      <c r="AA491" s="178"/>
      <c r="AB491" s="189"/>
      <c r="AC491" s="564" t="s">
        <v>285</v>
      </c>
      <c r="AD491" s="564"/>
      <c r="AE491" s="564"/>
      <c r="AF491" s="565"/>
      <c r="AH491" s="388" t="s">
        <v>139</v>
      </c>
      <c r="AI491" s="388"/>
      <c r="AJ491" s="389"/>
      <c r="AK491" s="390"/>
      <c r="AL491" s="391"/>
      <c r="AM491" s="391"/>
      <c r="AN491" s="391"/>
      <c r="AO491" s="391"/>
      <c r="AP491" s="391"/>
      <c r="AQ491" s="391"/>
      <c r="AR491" s="391"/>
      <c r="AS491" s="391"/>
      <c r="AT491" s="391"/>
      <c r="AU491" s="391"/>
      <c r="AV491" s="391"/>
      <c r="AW491" s="391"/>
      <c r="AX491" s="391"/>
      <c r="AY491" s="391"/>
      <c r="AZ491" s="391"/>
      <c r="BA491" s="391"/>
      <c r="BB491" s="391"/>
      <c r="BC491" s="391"/>
      <c r="BD491" s="392"/>
      <c r="BE491" s="1"/>
      <c r="BF491" s="1">
        <f>LEN(AK491)</f>
        <v>0</v>
      </c>
      <c r="BG491" s="1">
        <v>1</v>
      </c>
      <c r="BH491" s="1">
        <v>2</v>
      </c>
      <c r="BI491" s="1">
        <v>3</v>
      </c>
      <c r="BJ491" s="1">
        <v>4</v>
      </c>
      <c r="BK491" s="1">
        <v>5</v>
      </c>
      <c r="BL491" s="1">
        <v>6</v>
      </c>
      <c r="BM491" s="1">
        <v>7</v>
      </c>
      <c r="BN491" s="1">
        <v>8</v>
      </c>
      <c r="BO491" s="1">
        <v>9</v>
      </c>
      <c r="BP491" s="1">
        <v>10</v>
      </c>
      <c r="BQ491" s="1">
        <v>11</v>
      </c>
      <c r="BR491" s="1">
        <v>12</v>
      </c>
      <c r="BS491" s="1">
        <v>13</v>
      </c>
      <c r="BT491" s="1">
        <v>14</v>
      </c>
      <c r="BU491" s="1">
        <v>15</v>
      </c>
      <c r="BV491" s="1">
        <v>16</v>
      </c>
      <c r="BW491" s="1">
        <v>17</v>
      </c>
      <c r="BX491" s="1">
        <v>18</v>
      </c>
      <c r="BY491" s="1">
        <v>19</v>
      </c>
      <c r="BZ491" s="1">
        <v>20</v>
      </c>
    </row>
    <row r="492" spans="1:78" s="93" customFormat="1" ht="3.75" customHeight="1" thickBot="1" x14ac:dyDescent="0.2">
      <c r="C492" s="79"/>
      <c r="D492" s="80"/>
      <c r="E492" s="80"/>
      <c r="F492" s="80"/>
      <c r="G492" s="80"/>
      <c r="H492" s="80"/>
      <c r="I492" s="80"/>
      <c r="J492" s="80"/>
      <c r="K492" s="80"/>
      <c r="L492" s="81"/>
      <c r="M492" s="96"/>
      <c r="N492" s="139"/>
      <c r="O492" s="179"/>
      <c r="P492" s="180"/>
      <c r="Q492" s="179"/>
      <c r="R492" s="181"/>
      <c r="S492" s="112"/>
      <c r="T492" s="108"/>
      <c r="U492" s="108"/>
      <c r="V492" s="174"/>
      <c r="W492" s="175"/>
      <c r="X492" s="176"/>
      <c r="Y492" s="174"/>
      <c r="Z492" s="176"/>
      <c r="AA492" s="177"/>
      <c r="AF492" s="98"/>
    </row>
    <row r="493" spans="1:78" s="93" customFormat="1" ht="16.5" customHeight="1" thickBot="1" x14ac:dyDescent="0.2">
      <c r="A493" s="151" t="s">
        <v>263</v>
      </c>
      <c r="C493" s="88" t="str">
        <f t="shared" ref="C493" si="503">MID($AK493,BG493,1)</f>
        <v/>
      </c>
      <c r="D493" s="55" t="str">
        <f t="shared" ref="D493" si="504">MID($AK493,BH493,1)</f>
        <v/>
      </c>
      <c r="E493" s="55" t="str">
        <f t="shared" ref="E493" si="505">MID($AK493,BI493,1)</f>
        <v/>
      </c>
      <c r="F493" s="55" t="str">
        <f t="shared" ref="F493" si="506">MID($AK493,BJ493,1)</f>
        <v/>
      </c>
      <c r="G493" s="55" t="str">
        <f t="shared" ref="G493" si="507">MID($AK493,BK493,1)</f>
        <v/>
      </c>
      <c r="H493" s="55" t="str">
        <f t="shared" ref="H493" si="508">MID($AK493,BL493,1)</f>
        <v/>
      </c>
      <c r="I493" s="55" t="str">
        <f t="shared" ref="I493" si="509">MID($AK493,BM493,1)</f>
        <v/>
      </c>
      <c r="J493" s="55" t="str">
        <f t="shared" ref="J493" si="510">MID($AK493,BN493,1)</f>
        <v/>
      </c>
      <c r="K493" s="55" t="str">
        <f t="shared" ref="K493" si="511">MID($AK493,BO493,1)</f>
        <v/>
      </c>
      <c r="L493" s="89" t="str">
        <f t="shared" ref="L493" si="512">MID($AK493,BP493,1)</f>
        <v/>
      </c>
      <c r="M493" s="150"/>
      <c r="N493" s="137"/>
      <c r="O493" s="190"/>
      <c r="P493" s="191"/>
      <c r="Q493" s="190"/>
      <c r="R493" s="192"/>
      <c r="S493" s="138"/>
      <c r="T493" s="551" t="s">
        <v>257</v>
      </c>
      <c r="U493" s="553"/>
      <c r="V493" s="554"/>
      <c r="W493" s="555"/>
      <c r="X493" s="556"/>
      <c r="Y493" s="566"/>
      <c r="Z493" s="567"/>
      <c r="AA493" s="178"/>
      <c r="AB493" s="189"/>
      <c r="AC493" s="564" t="s">
        <v>285</v>
      </c>
      <c r="AD493" s="564"/>
      <c r="AE493" s="564"/>
      <c r="AF493" s="565"/>
      <c r="AH493" s="388" t="s">
        <v>139</v>
      </c>
      <c r="AI493" s="388"/>
      <c r="AJ493" s="389"/>
      <c r="AK493" s="390"/>
      <c r="AL493" s="391"/>
      <c r="AM493" s="391"/>
      <c r="AN493" s="391"/>
      <c r="AO493" s="391"/>
      <c r="AP493" s="391"/>
      <c r="AQ493" s="391"/>
      <c r="AR493" s="391"/>
      <c r="AS493" s="391"/>
      <c r="AT493" s="391"/>
      <c r="AU493" s="391"/>
      <c r="AV493" s="391"/>
      <c r="AW493" s="391"/>
      <c r="AX493" s="391"/>
      <c r="AY493" s="391"/>
      <c r="AZ493" s="391"/>
      <c r="BA493" s="391"/>
      <c r="BB493" s="391"/>
      <c r="BC493" s="391"/>
      <c r="BD493" s="392"/>
      <c r="BE493" s="1"/>
      <c r="BF493" s="1">
        <f>LEN(AK493)</f>
        <v>0</v>
      </c>
      <c r="BG493" s="1">
        <v>1</v>
      </c>
      <c r="BH493" s="1">
        <v>2</v>
      </c>
      <c r="BI493" s="1">
        <v>3</v>
      </c>
      <c r="BJ493" s="1">
        <v>4</v>
      </c>
      <c r="BK493" s="1">
        <v>5</v>
      </c>
      <c r="BL493" s="1">
        <v>6</v>
      </c>
      <c r="BM493" s="1">
        <v>7</v>
      </c>
      <c r="BN493" s="1">
        <v>8</v>
      </c>
      <c r="BO493" s="1">
        <v>9</v>
      </c>
      <c r="BP493" s="1">
        <v>10</v>
      </c>
      <c r="BQ493" s="1">
        <v>11</v>
      </c>
      <c r="BR493" s="1">
        <v>12</v>
      </c>
      <c r="BS493" s="1">
        <v>13</v>
      </c>
      <c r="BT493" s="1">
        <v>14</v>
      </c>
      <c r="BU493" s="1">
        <v>15</v>
      </c>
      <c r="BV493" s="1">
        <v>16</v>
      </c>
      <c r="BW493" s="1">
        <v>17</v>
      </c>
      <c r="BX493" s="1">
        <v>18</v>
      </c>
      <c r="BY493" s="1">
        <v>19</v>
      </c>
      <c r="BZ493" s="1">
        <v>20</v>
      </c>
    </row>
    <row r="494" spans="1:78" s="93" customFormat="1" ht="3.75" customHeight="1" thickBot="1" x14ac:dyDescent="0.2">
      <c r="C494" s="79"/>
      <c r="D494" s="80"/>
      <c r="E494" s="80"/>
      <c r="F494" s="80"/>
      <c r="G494" s="80"/>
      <c r="H494" s="80"/>
      <c r="I494" s="80"/>
      <c r="J494" s="80"/>
      <c r="K494" s="80"/>
      <c r="L494" s="81"/>
      <c r="M494" s="96"/>
      <c r="N494" s="139"/>
      <c r="O494" s="179"/>
      <c r="P494" s="180"/>
      <c r="Q494" s="179"/>
      <c r="R494" s="181"/>
      <c r="S494" s="112"/>
      <c r="T494" s="108"/>
      <c r="U494" s="108"/>
      <c r="V494" s="174"/>
      <c r="W494" s="175"/>
      <c r="X494" s="176"/>
      <c r="Y494" s="174"/>
      <c r="Z494" s="176"/>
      <c r="AA494" s="177"/>
      <c r="AF494" s="98"/>
    </row>
    <row r="495" spans="1:78" s="93" customFormat="1" ht="16.5" customHeight="1" thickBot="1" x14ac:dyDescent="0.2">
      <c r="A495" s="151" t="s">
        <v>264</v>
      </c>
      <c r="C495" s="88" t="str">
        <f t="shared" ref="C495" si="513">MID($AK495,BG495,1)</f>
        <v/>
      </c>
      <c r="D495" s="55" t="str">
        <f t="shared" ref="D495" si="514">MID($AK495,BH495,1)</f>
        <v/>
      </c>
      <c r="E495" s="55" t="str">
        <f t="shared" ref="E495" si="515">MID($AK495,BI495,1)</f>
        <v/>
      </c>
      <c r="F495" s="55" t="str">
        <f t="shared" ref="F495" si="516">MID($AK495,BJ495,1)</f>
        <v/>
      </c>
      <c r="G495" s="55" t="str">
        <f t="shared" ref="G495" si="517">MID($AK495,BK495,1)</f>
        <v/>
      </c>
      <c r="H495" s="55" t="str">
        <f t="shared" ref="H495" si="518">MID($AK495,BL495,1)</f>
        <v/>
      </c>
      <c r="I495" s="55" t="str">
        <f t="shared" ref="I495" si="519">MID($AK495,BM495,1)</f>
        <v/>
      </c>
      <c r="J495" s="55" t="str">
        <f t="shared" ref="J495" si="520">MID($AK495,BN495,1)</f>
        <v/>
      </c>
      <c r="K495" s="55" t="str">
        <f t="shared" ref="K495" si="521">MID($AK495,BO495,1)</f>
        <v/>
      </c>
      <c r="L495" s="89" t="str">
        <f t="shared" ref="L495" si="522">MID($AK495,BP495,1)</f>
        <v/>
      </c>
      <c r="M495" s="150"/>
      <c r="N495" s="137"/>
      <c r="O495" s="190"/>
      <c r="P495" s="191"/>
      <c r="Q495" s="190"/>
      <c r="R495" s="192"/>
      <c r="S495" s="138"/>
      <c r="T495" s="551" t="s">
        <v>257</v>
      </c>
      <c r="U495" s="553"/>
      <c r="V495" s="554"/>
      <c r="W495" s="555"/>
      <c r="X495" s="556"/>
      <c r="Y495" s="566"/>
      <c r="Z495" s="567"/>
      <c r="AA495" s="178"/>
      <c r="AB495" s="189"/>
      <c r="AC495" s="564" t="s">
        <v>285</v>
      </c>
      <c r="AD495" s="564"/>
      <c r="AE495" s="564"/>
      <c r="AF495" s="565"/>
      <c r="AH495" s="388" t="s">
        <v>139</v>
      </c>
      <c r="AI495" s="388"/>
      <c r="AJ495" s="389"/>
      <c r="AK495" s="390"/>
      <c r="AL495" s="391"/>
      <c r="AM495" s="391"/>
      <c r="AN495" s="391"/>
      <c r="AO495" s="391"/>
      <c r="AP495" s="391"/>
      <c r="AQ495" s="391"/>
      <c r="AR495" s="391"/>
      <c r="AS495" s="391"/>
      <c r="AT495" s="391"/>
      <c r="AU495" s="391"/>
      <c r="AV495" s="391"/>
      <c r="AW495" s="391"/>
      <c r="AX495" s="391"/>
      <c r="AY495" s="391"/>
      <c r="AZ495" s="391"/>
      <c r="BA495" s="391"/>
      <c r="BB495" s="391"/>
      <c r="BC495" s="391"/>
      <c r="BD495" s="392"/>
      <c r="BE495" s="1"/>
      <c r="BF495" s="1">
        <f>LEN(AK495)</f>
        <v>0</v>
      </c>
      <c r="BG495" s="1">
        <v>1</v>
      </c>
      <c r="BH495" s="1">
        <v>2</v>
      </c>
      <c r="BI495" s="1">
        <v>3</v>
      </c>
      <c r="BJ495" s="1">
        <v>4</v>
      </c>
      <c r="BK495" s="1">
        <v>5</v>
      </c>
      <c r="BL495" s="1">
        <v>6</v>
      </c>
      <c r="BM495" s="1">
        <v>7</v>
      </c>
      <c r="BN495" s="1">
        <v>8</v>
      </c>
      <c r="BO495" s="1">
        <v>9</v>
      </c>
      <c r="BP495" s="1">
        <v>10</v>
      </c>
      <c r="BQ495" s="1">
        <v>11</v>
      </c>
      <c r="BR495" s="1">
        <v>12</v>
      </c>
      <c r="BS495" s="1">
        <v>13</v>
      </c>
      <c r="BT495" s="1">
        <v>14</v>
      </c>
      <c r="BU495" s="1">
        <v>15</v>
      </c>
      <c r="BV495" s="1">
        <v>16</v>
      </c>
      <c r="BW495" s="1">
        <v>17</v>
      </c>
      <c r="BX495" s="1">
        <v>18</v>
      </c>
      <c r="BY495" s="1">
        <v>19</v>
      </c>
      <c r="BZ495" s="1">
        <v>20</v>
      </c>
    </row>
    <row r="496" spans="1:78" s="93" customFormat="1" ht="3.75" customHeight="1" thickBot="1" x14ac:dyDescent="0.2">
      <c r="C496" s="79"/>
      <c r="D496" s="80"/>
      <c r="E496" s="80"/>
      <c r="F496" s="80"/>
      <c r="G496" s="80"/>
      <c r="H496" s="80"/>
      <c r="I496" s="80"/>
      <c r="J496" s="80"/>
      <c r="K496" s="80"/>
      <c r="L496" s="81"/>
      <c r="M496" s="96"/>
      <c r="N496" s="139"/>
      <c r="O496" s="179"/>
      <c r="P496" s="180"/>
      <c r="Q496" s="179"/>
      <c r="R496" s="181"/>
      <c r="S496" s="112"/>
      <c r="T496" s="108"/>
      <c r="U496" s="108"/>
      <c r="V496" s="174"/>
      <c r="W496" s="175"/>
      <c r="X496" s="176"/>
      <c r="Y496" s="182"/>
      <c r="Z496" s="124"/>
      <c r="AA496" s="177"/>
      <c r="AF496" s="98"/>
    </row>
    <row r="497" spans="1:78" s="93" customFormat="1" ht="16.5" customHeight="1" thickBot="1" x14ac:dyDescent="0.2">
      <c r="A497" s="151" t="s">
        <v>265</v>
      </c>
      <c r="C497" s="88" t="str">
        <f t="shared" ref="C497" si="523">MID($AK497,BG497,1)</f>
        <v/>
      </c>
      <c r="D497" s="55" t="str">
        <f t="shared" ref="D497" si="524">MID($AK497,BH497,1)</f>
        <v/>
      </c>
      <c r="E497" s="55" t="str">
        <f t="shared" ref="E497" si="525">MID($AK497,BI497,1)</f>
        <v/>
      </c>
      <c r="F497" s="55" t="str">
        <f t="shared" ref="F497" si="526">MID($AK497,BJ497,1)</f>
        <v/>
      </c>
      <c r="G497" s="55" t="str">
        <f t="shared" ref="G497" si="527">MID($AK497,BK497,1)</f>
        <v/>
      </c>
      <c r="H497" s="55" t="str">
        <f t="shared" ref="H497" si="528">MID($AK497,BL497,1)</f>
        <v/>
      </c>
      <c r="I497" s="55" t="str">
        <f t="shared" ref="I497" si="529">MID($AK497,BM497,1)</f>
        <v/>
      </c>
      <c r="J497" s="55" t="str">
        <f t="shared" ref="J497" si="530">MID($AK497,BN497,1)</f>
        <v/>
      </c>
      <c r="K497" s="55" t="str">
        <f t="shared" ref="K497" si="531">MID($AK497,BO497,1)</f>
        <v/>
      </c>
      <c r="L497" s="89" t="str">
        <f t="shared" ref="L497" si="532">MID($AK497,BP497,1)</f>
        <v/>
      </c>
      <c r="M497" s="150"/>
      <c r="N497" s="137"/>
      <c r="O497" s="190"/>
      <c r="P497" s="191"/>
      <c r="Q497" s="190"/>
      <c r="R497" s="192"/>
      <c r="S497" s="138"/>
      <c r="T497" s="551" t="s">
        <v>257</v>
      </c>
      <c r="U497" s="553"/>
      <c r="V497" s="554"/>
      <c r="W497" s="555"/>
      <c r="X497" s="556"/>
      <c r="Y497" s="566"/>
      <c r="Z497" s="567"/>
      <c r="AA497" s="178"/>
      <c r="AB497" s="189"/>
      <c r="AC497" s="564" t="s">
        <v>285</v>
      </c>
      <c r="AD497" s="564"/>
      <c r="AE497" s="564"/>
      <c r="AF497" s="565"/>
      <c r="AH497" s="388" t="s">
        <v>139</v>
      </c>
      <c r="AI497" s="388"/>
      <c r="AJ497" s="389"/>
      <c r="AK497" s="390"/>
      <c r="AL497" s="391"/>
      <c r="AM497" s="391"/>
      <c r="AN497" s="391"/>
      <c r="AO497" s="391"/>
      <c r="AP497" s="391"/>
      <c r="AQ497" s="391"/>
      <c r="AR497" s="391"/>
      <c r="AS497" s="391"/>
      <c r="AT497" s="391"/>
      <c r="AU497" s="391"/>
      <c r="AV497" s="391"/>
      <c r="AW497" s="391"/>
      <c r="AX497" s="391"/>
      <c r="AY497" s="391"/>
      <c r="AZ497" s="391"/>
      <c r="BA497" s="391"/>
      <c r="BB497" s="391"/>
      <c r="BC497" s="391"/>
      <c r="BD497" s="392"/>
      <c r="BE497" s="1"/>
      <c r="BF497" s="1">
        <f>LEN(AK497)</f>
        <v>0</v>
      </c>
      <c r="BG497" s="1">
        <v>1</v>
      </c>
      <c r="BH497" s="1">
        <v>2</v>
      </c>
      <c r="BI497" s="1">
        <v>3</v>
      </c>
      <c r="BJ497" s="1">
        <v>4</v>
      </c>
      <c r="BK497" s="1">
        <v>5</v>
      </c>
      <c r="BL497" s="1">
        <v>6</v>
      </c>
      <c r="BM497" s="1">
        <v>7</v>
      </c>
      <c r="BN497" s="1">
        <v>8</v>
      </c>
      <c r="BO497" s="1">
        <v>9</v>
      </c>
      <c r="BP497" s="1">
        <v>10</v>
      </c>
      <c r="BQ497" s="1">
        <v>11</v>
      </c>
      <c r="BR497" s="1">
        <v>12</v>
      </c>
      <c r="BS497" s="1">
        <v>13</v>
      </c>
      <c r="BT497" s="1">
        <v>14</v>
      </c>
      <c r="BU497" s="1">
        <v>15</v>
      </c>
      <c r="BV497" s="1">
        <v>16</v>
      </c>
      <c r="BW497" s="1">
        <v>17</v>
      </c>
      <c r="BX497" s="1">
        <v>18</v>
      </c>
      <c r="BY497" s="1">
        <v>19</v>
      </c>
      <c r="BZ497" s="1">
        <v>20</v>
      </c>
    </row>
    <row r="498" spans="1:78" s="93" customFormat="1" ht="3.75" customHeight="1" thickBot="1" x14ac:dyDescent="0.2">
      <c r="C498" s="79"/>
      <c r="D498" s="80"/>
      <c r="E498" s="80"/>
      <c r="F498" s="80"/>
      <c r="G498" s="80"/>
      <c r="H498" s="80"/>
      <c r="I498" s="80"/>
      <c r="J498" s="80"/>
      <c r="K498" s="80"/>
      <c r="L498" s="81"/>
      <c r="M498" s="96"/>
      <c r="N498" s="139"/>
      <c r="O498" s="179"/>
      <c r="P498" s="180"/>
      <c r="Q498" s="179"/>
      <c r="R498" s="181"/>
      <c r="S498" s="112"/>
      <c r="T498" s="108"/>
      <c r="U498" s="108"/>
      <c r="V498" s="174"/>
      <c r="W498" s="175"/>
      <c r="X498" s="176"/>
      <c r="Y498" s="174"/>
      <c r="Z498" s="176"/>
      <c r="AA498" s="177"/>
      <c r="AF498" s="98"/>
    </row>
    <row r="499" spans="1:78" s="93" customFormat="1" ht="16.5" customHeight="1" thickBot="1" x14ac:dyDescent="0.2">
      <c r="A499" s="151" t="s">
        <v>266</v>
      </c>
      <c r="C499" s="88" t="str">
        <f t="shared" ref="C499" si="533">MID($AK499,BG499,1)</f>
        <v/>
      </c>
      <c r="D499" s="55" t="str">
        <f t="shared" ref="D499" si="534">MID($AK499,BH499,1)</f>
        <v/>
      </c>
      <c r="E499" s="55" t="str">
        <f t="shared" ref="E499" si="535">MID($AK499,BI499,1)</f>
        <v/>
      </c>
      <c r="F499" s="55" t="str">
        <f t="shared" ref="F499" si="536">MID($AK499,BJ499,1)</f>
        <v/>
      </c>
      <c r="G499" s="55" t="str">
        <f t="shared" ref="G499" si="537">MID($AK499,BK499,1)</f>
        <v/>
      </c>
      <c r="H499" s="55" t="str">
        <f t="shared" ref="H499" si="538">MID($AK499,BL499,1)</f>
        <v/>
      </c>
      <c r="I499" s="55" t="str">
        <f t="shared" ref="I499" si="539">MID($AK499,BM499,1)</f>
        <v/>
      </c>
      <c r="J499" s="55" t="str">
        <f t="shared" ref="J499" si="540">MID($AK499,BN499,1)</f>
        <v/>
      </c>
      <c r="K499" s="55" t="str">
        <f t="shared" ref="K499" si="541">MID($AK499,BO499,1)</f>
        <v/>
      </c>
      <c r="L499" s="89" t="str">
        <f t="shared" ref="L499" si="542">MID($AK499,BP499,1)</f>
        <v/>
      </c>
      <c r="M499" s="150"/>
      <c r="N499" s="137"/>
      <c r="O499" s="190"/>
      <c r="P499" s="191"/>
      <c r="Q499" s="190"/>
      <c r="R499" s="192"/>
      <c r="S499" s="138"/>
      <c r="T499" s="551" t="s">
        <v>257</v>
      </c>
      <c r="U499" s="553"/>
      <c r="V499" s="554"/>
      <c r="W499" s="555"/>
      <c r="X499" s="556"/>
      <c r="Y499" s="557"/>
      <c r="Z499" s="558"/>
      <c r="AA499" s="178"/>
      <c r="AB499" s="189"/>
      <c r="AC499" s="564" t="s">
        <v>285</v>
      </c>
      <c r="AD499" s="564"/>
      <c r="AE499" s="564"/>
      <c r="AF499" s="565"/>
      <c r="AH499" s="388" t="s">
        <v>139</v>
      </c>
      <c r="AI499" s="388"/>
      <c r="AJ499" s="389"/>
      <c r="AK499" s="390"/>
      <c r="AL499" s="391"/>
      <c r="AM499" s="391"/>
      <c r="AN499" s="391"/>
      <c r="AO499" s="391"/>
      <c r="AP499" s="391"/>
      <c r="AQ499" s="391"/>
      <c r="AR499" s="391"/>
      <c r="AS499" s="391"/>
      <c r="AT499" s="391"/>
      <c r="AU499" s="391"/>
      <c r="AV499" s="391"/>
      <c r="AW499" s="391"/>
      <c r="AX499" s="391"/>
      <c r="AY499" s="391"/>
      <c r="AZ499" s="391"/>
      <c r="BA499" s="391"/>
      <c r="BB499" s="391"/>
      <c r="BC499" s="391"/>
      <c r="BD499" s="392"/>
      <c r="BE499" s="1"/>
      <c r="BF499" s="1">
        <f>LEN(AK499)</f>
        <v>0</v>
      </c>
      <c r="BG499" s="1">
        <v>1</v>
      </c>
      <c r="BH499" s="1">
        <v>2</v>
      </c>
      <c r="BI499" s="1">
        <v>3</v>
      </c>
      <c r="BJ499" s="1">
        <v>4</v>
      </c>
      <c r="BK499" s="1">
        <v>5</v>
      </c>
      <c r="BL499" s="1">
        <v>6</v>
      </c>
      <c r="BM499" s="1">
        <v>7</v>
      </c>
      <c r="BN499" s="1">
        <v>8</v>
      </c>
      <c r="BO499" s="1">
        <v>9</v>
      </c>
      <c r="BP499" s="1">
        <v>10</v>
      </c>
      <c r="BQ499" s="1">
        <v>11</v>
      </c>
      <c r="BR499" s="1">
        <v>12</v>
      </c>
      <c r="BS499" s="1">
        <v>13</v>
      </c>
      <c r="BT499" s="1">
        <v>14</v>
      </c>
      <c r="BU499" s="1">
        <v>15</v>
      </c>
      <c r="BV499" s="1">
        <v>16</v>
      </c>
      <c r="BW499" s="1">
        <v>17</v>
      </c>
      <c r="BX499" s="1">
        <v>18</v>
      </c>
      <c r="BY499" s="1">
        <v>19</v>
      </c>
      <c r="BZ499" s="1">
        <v>20</v>
      </c>
    </row>
    <row r="500" spans="1:78" s="93" customFormat="1" ht="3.75" customHeight="1" thickBot="1" x14ac:dyDescent="0.2">
      <c r="A500" s="113"/>
      <c r="B500" s="98"/>
      <c r="C500" s="79"/>
      <c r="D500" s="80"/>
      <c r="E500" s="80"/>
      <c r="F500" s="80"/>
      <c r="G500" s="80"/>
      <c r="H500" s="80"/>
      <c r="I500" s="80"/>
      <c r="J500" s="80"/>
      <c r="K500" s="80"/>
      <c r="L500" s="81"/>
      <c r="M500" s="94"/>
      <c r="N500" s="110"/>
      <c r="O500" s="171"/>
      <c r="P500" s="172"/>
      <c r="Q500" s="171"/>
      <c r="R500" s="173"/>
      <c r="S500" s="111"/>
      <c r="T500" s="183"/>
      <c r="U500" s="184"/>
      <c r="V500" s="185"/>
      <c r="W500" s="186"/>
      <c r="X500" s="187"/>
      <c r="Y500" s="193"/>
      <c r="Z500" s="194"/>
      <c r="AA500" s="188"/>
      <c r="AF500" s="98"/>
    </row>
    <row r="501" spans="1:78" s="93" customFormat="1" ht="16.5" customHeight="1" thickBot="1" x14ac:dyDescent="0.2">
      <c r="A501" s="151" t="s">
        <v>267</v>
      </c>
      <c r="C501" s="88" t="str">
        <f t="shared" ref="C501" si="543">MID($AK501,BG501,1)</f>
        <v/>
      </c>
      <c r="D501" s="55" t="str">
        <f t="shared" ref="D501" si="544">MID($AK501,BH501,1)</f>
        <v/>
      </c>
      <c r="E501" s="55" t="str">
        <f t="shared" ref="E501" si="545">MID($AK501,BI501,1)</f>
        <v/>
      </c>
      <c r="F501" s="55" t="str">
        <f t="shared" ref="F501" si="546">MID($AK501,BJ501,1)</f>
        <v/>
      </c>
      <c r="G501" s="55" t="str">
        <f t="shared" ref="G501" si="547">MID($AK501,BK501,1)</f>
        <v/>
      </c>
      <c r="H501" s="55" t="str">
        <f t="shared" ref="H501" si="548">MID($AK501,BL501,1)</f>
        <v/>
      </c>
      <c r="I501" s="55" t="str">
        <f t="shared" ref="I501" si="549">MID($AK501,BM501,1)</f>
        <v/>
      </c>
      <c r="J501" s="55" t="str">
        <f t="shared" ref="J501" si="550">MID($AK501,BN501,1)</f>
        <v/>
      </c>
      <c r="K501" s="55" t="str">
        <f t="shared" ref="K501" si="551">MID($AK501,BO501,1)</f>
        <v/>
      </c>
      <c r="L501" s="89" t="str">
        <f t="shared" ref="L501" si="552">MID($AK501,BP501,1)</f>
        <v/>
      </c>
      <c r="M501" s="150"/>
      <c r="N501" s="137"/>
      <c r="O501" s="190"/>
      <c r="P501" s="191"/>
      <c r="Q501" s="190"/>
      <c r="R501" s="192"/>
      <c r="S501" s="138"/>
      <c r="T501" s="551" t="s">
        <v>257</v>
      </c>
      <c r="U501" s="553"/>
      <c r="V501" s="554"/>
      <c r="W501" s="555"/>
      <c r="X501" s="556"/>
      <c r="Y501" s="557"/>
      <c r="Z501" s="558"/>
      <c r="AA501" s="178"/>
      <c r="AB501" s="189"/>
      <c r="AC501" s="564" t="s">
        <v>285</v>
      </c>
      <c r="AD501" s="564"/>
      <c r="AE501" s="564"/>
      <c r="AF501" s="565"/>
      <c r="AH501" s="388" t="s">
        <v>139</v>
      </c>
      <c r="AI501" s="388"/>
      <c r="AJ501" s="389"/>
      <c r="AK501" s="390"/>
      <c r="AL501" s="391"/>
      <c r="AM501" s="391"/>
      <c r="AN501" s="391"/>
      <c r="AO501" s="391"/>
      <c r="AP501" s="391"/>
      <c r="AQ501" s="391"/>
      <c r="AR501" s="391"/>
      <c r="AS501" s="391"/>
      <c r="AT501" s="391"/>
      <c r="AU501" s="391"/>
      <c r="AV501" s="391"/>
      <c r="AW501" s="391"/>
      <c r="AX501" s="391"/>
      <c r="AY501" s="391"/>
      <c r="AZ501" s="391"/>
      <c r="BA501" s="391"/>
      <c r="BB501" s="391"/>
      <c r="BC501" s="391"/>
      <c r="BD501" s="392"/>
      <c r="BE501" s="1"/>
      <c r="BF501" s="1">
        <f>LEN(AK501)</f>
        <v>0</v>
      </c>
      <c r="BG501" s="1">
        <v>1</v>
      </c>
      <c r="BH501" s="1">
        <v>2</v>
      </c>
      <c r="BI501" s="1">
        <v>3</v>
      </c>
      <c r="BJ501" s="1">
        <v>4</v>
      </c>
      <c r="BK501" s="1">
        <v>5</v>
      </c>
      <c r="BL501" s="1">
        <v>6</v>
      </c>
      <c r="BM501" s="1">
        <v>7</v>
      </c>
      <c r="BN501" s="1">
        <v>8</v>
      </c>
      <c r="BO501" s="1">
        <v>9</v>
      </c>
      <c r="BP501" s="1">
        <v>10</v>
      </c>
      <c r="BQ501" s="1">
        <v>11</v>
      </c>
      <c r="BR501" s="1">
        <v>12</v>
      </c>
      <c r="BS501" s="1">
        <v>13</v>
      </c>
      <c r="BT501" s="1">
        <v>14</v>
      </c>
      <c r="BU501" s="1">
        <v>15</v>
      </c>
      <c r="BV501" s="1">
        <v>16</v>
      </c>
      <c r="BW501" s="1">
        <v>17</v>
      </c>
      <c r="BX501" s="1">
        <v>18</v>
      </c>
      <c r="BY501" s="1">
        <v>19</v>
      </c>
      <c r="BZ501" s="1">
        <v>20</v>
      </c>
    </row>
    <row r="502" spans="1:78" s="93" customFormat="1" ht="3.75" customHeight="1" thickBot="1" x14ac:dyDescent="0.2">
      <c r="C502" s="79"/>
      <c r="D502" s="80"/>
      <c r="E502" s="80"/>
      <c r="F502" s="80"/>
      <c r="G502" s="80"/>
      <c r="H502" s="80"/>
      <c r="I502" s="80"/>
      <c r="J502" s="80"/>
      <c r="K502" s="80"/>
      <c r="L502" s="81"/>
      <c r="M502" s="96"/>
      <c r="N502" s="139"/>
      <c r="O502" s="179"/>
      <c r="P502" s="180"/>
      <c r="Q502" s="179"/>
      <c r="R502" s="181"/>
      <c r="S502" s="112"/>
      <c r="T502" s="108"/>
      <c r="U502" s="108"/>
      <c r="V502" s="174"/>
      <c r="W502" s="175"/>
      <c r="X502" s="176"/>
      <c r="Y502" s="174"/>
      <c r="Z502" s="176"/>
      <c r="AA502" s="177"/>
      <c r="AF502" s="98"/>
    </row>
    <row r="503" spans="1:78" s="93" customFormat="1" ht="16.5" customHeight="1" thickBot="1" x14ac:dyDescent="0.2">
      <c r="A503" s="151" t="s">
        <v>268</v>
      </c>
      <c r="C503" s="88" t="str">
        <f t="shared" ref="C503" si="553">MID($AK503,BG503,1)</f>
        <v/>
      </c>
      <c r="D503" s="55" t="str">
        <f t="shared" ref="D503" si="554">MID($AK503,BH503,1)</f>
        <v/>
      </c>
      <c r="E503" s="55" t="str">
        <f t="shared" ref="E503" si="555">MID($AK503,BI503,1)</f>
        <v/>
      </c>
      <c r="F503" s="55" t="str">
        <f t="shared" ref="F503" si="556">MID($AK503,BJ503,1)</f>
        <v/>
      </c>
      <c r="G503" s="55" t="str">
        <f t="shared" ref="G503" si="557">MID($AK503,BK503,1)</f>
        <v/>
      </c>
      <c r="H503" s="55" t="str">
        <f t="shared" ref="H503" si="558">MID($AK503,BL503,1)</f>
        <v/>
      </c>
      <c r="I503" s="55" t="str">
        <f t="shared" ref="I503" si="559">MID($AK503,BM503,1)</f>
        <v/>
      </c>
      <c r="J503" s="55" t="str">
        <f t="shared" ref="J503" si="560">MID($AK503,BN503,1)</f>
        <v/>
      </c>
      <c r="K503" s="55" t="str">
        <f t="shared" ref="K503" si="561">MID($AK503,BO503,1)</f>
        <v/>
      </c>
      <c r="L503" s="89" t="str">
        <f t="shared" ref="L503" si="562">MID($AK503,BP503,1)</f>
        <v/>
      </c>
      <c r="M503" s="150"/>
      <c r="N503" s="137"/>
      <c r="O503" s="190"/>
      <c r="P503" s="191"/>
      <c r="Q503" s="190"/>
      <c r="R503" s="192"/>
      <c r="S503" s="138"/>
      <c r="T503" s="551" t="s">
        <v>257</v>
      </c>
      <c r="U503" s="553"/>
      <c r="V503" s="554"/>
      <c r="W503" s="555"/>
      <c r="X503" s="556"/>
      <c r="Y503" s="557"/>
      <c r="Z503" s="558"/>
      <c r="AA503" s="178"/>
      <c r="AB503" s="189"/>
      <c r="AC503" s="564" t="s">
        <v>285</v>
      </c>
      <c r="AD503" s="564"/>
      <c r="AE503" s="564"/>
      <c r="AF503" s="565"/>
      <c r="AH503" s="388" t="s">
        <v>139</v>
      </c>
      <c r="AI503" s="388"/>
      <c r="AJ503" s="389"/>
      <c r="AK503" s="390"/>
      <c r="AL503" s="391"/>
      <c r="AM503" s="391"/>
      <c r="AN503" s="391"/>
      <c r="AO503" s="391"/>
      <c r="AP503" s="391"/>
      <c r="AQ503" s="391"/>
      <c r="AR503" s="391"/>
      <c r="AS503" s="391"/>
      <c r="AT503" s="391"/>
      <c r="AU503" s="391"/>
      <c r="AV503" s="391"/>
      <c r="AW503" s="391"/>
      <c r="AX503" s="391"/>
      <c r="AY503" s="391"/>
      <c r="AZ503" s="391"/>
      <c r="BA503" s="391"/>
      <c r="BB503" s="391"/>
      <c r="BC503" s="391"/>
      <c r="BD503" s="392"/>
      <c r="BE503" s="1"/>
      <c r="BF503" s="1">
        <f>LEN(AK503)</f>
        <v>0</v>
      </c>
      <c r="BG503" s="1">
        <v>1</v>
      </c>
      <c r="BH503" s="1">
        <v>2</v>
      </c>
      <c r="BI503" s="1">
        <v>3</v>
      </c>
      <c r="BJ503" s="1">
        <v>4</v>
      </c>
      <c r="BK503" s="1">
        <v>5</v>
      </c>
      <c r="BL503" s="1">
        <v>6</v>
      </c>
      <c r="BM503" s="1">
        <v>7</v>
      </c>
      <c r="BN503" s="1">
        <v>8</v>
      </c>
      <c r="BO503" s="1">
        <v>9</v>
      </c>
      <c r="BP503" s="1">
        <v>10</v>
      </c>
      <c r="BQ503" s="1">
        <v>11</v>
      </c>
      <c r="BR503" s="1">
        <v>12</v>
      </c>
      <c r="BS503" s="1">
        <v>13</v>
      </c>
      <c r="BT503" s="1">
        <v>14</v>
      </c>
      <c r="BU503" s="1">
        <v>15</v>
      </c>
      <c r="BV503" s="1">
        <v>16</v>
      </c>
      <c r="BW503" s="1">
        <v>17</v>
      </c>
      <c r="BX503" s="1">
        <v>18</v>
      </c>
      <c r="BY503" s="1">
        <v>19</v>
      </c>
      <c r="BZ503" s="1">
        <v>20</v>
      </c>
    </row>
    <row r="504" spans="1:78" s="93" customFormat="1" ht="3.75" customHeight="1" thickBot="1" x14ac:dyDescent="0.2">
      <c r="C504" s="79"/>
      <c r="D504" s="80"/>
      <c r="E504" s="80"/>
      <c r="F504" s="80"/>
      <c r="G504" s="80"/>
      <c r="H504" s="80"/>
      <c r="I504" s="80"/>
      <c r="J504" s="80"/>
      <c r="K504" s="80"/>
      <c r="L504" s="81"/>
      <c r="M504" s="96"/>
      <c r="N504" s="139"/>
      <c r="O504" s="179"/>
      <c r="P504" s="180"/>
      <c r="Q504" s="179"/>
      <c r="R504" s="181"/>
      <c r="S504" s="112"/>
      <c r="T504" s="108"/>
      <c r="U504" s="108"/>
      <c r="V504" s="174"/>
      <c r="W504" s="175"/>
      <c r="X504" s="176"/>
      <c r="Y504" s="174"/>
      <c r="Z504" s="176"/>
      <c r="AA504" s="177"/>
      <c r="AF504" s="98"/>
    </row>
    <row r="505" spans="1:78" s="93" customFormat="1" ht="16.5" customHeight="1" thickBot="1" x14ac:dyDescent="0.2">
      <c r="A505" s="151" t="s">
        <v>269</v>
      </c>
      <c r="C505" s="88" t="str">
        <f t="shared" ref="C505" si="563">MID($AK505,BG505,1)</f>
        <v/>
      </c>
      <c r="D505" s="55" t="str">
        <f t="shared" ref="D505" si="564">MID($AK505,BH505,1)</f>
        <v/>
      </c>
      <c r="E505" s="55" t="str">
        <f t="shared" ref="E505" si="565">MID($AK505,BI505,1)</f>
        <v/>
      </c>
      <c r="F505" s="55" t="str">
        <f t="shared" ref="F505" si="566">MID($AK505,BJ505,1)</f>
        <v/>
      </c>
      <c r="G505" s="55" t="str">
        <f t="shared" ref="G505" si="567">MID($AK505,BK505,1)</f>
        <v/>
      </c>
      <c r="H505" s="55" t="str">
        <f t="shared" ref="H505" si="568">MID($AK505,BL505,1)</f>
        <v/>
      </c>
      <c r="I505" s="55" t="str">
        <f t="shared" ref="I505" si="569">MID($AK505,BM505,1)</f>
        <v/>
      </c>
      <c r="J505" s="55" t="str">
        <f t="shared" ref="J505" si="570">MID($AK505,BN505,1)</f>
        <v/>
      </c>
      <c r="K505" s="55" t="str">
        <f t="shared" ref="K505" si="571">MID($AK505,BO505,1)</f>
        <v/>
      </c>
      <c r="L505" s="89" t="str">
        <f t="shared" ref="L505" si="572">MID($AK505,BP505,1)</f>
        <v/>
      </c>
      <c r="M505" s="150"/>
      <c r="N505" s="137"/>
      <c r="O505" s="190"/>
      <c r="P505" s="191"/>
      <c r="Q505" s="190"/>
      <c r="R505" s="192"/>
      <c r="S505" s="138"/>
      <c r="T505" s="551" t="s">
        <v>257</v>
      </c>
      <c r="U505" s="553"/>
      <c r="V505" s="554"/>
      <c r="W505" s="555"/>
      <c r="X505" s="556"/>
      <c r="Y505" s="557"/>
      <c r="Z505" s="558"/>
      <c r="AA505" s="178"/>
      <c r="AB505" s="189"/>
      <c r="AC505" s="564" t="s">
        <v>285</v>
      </c>
      <c r="AD505" s="564"/>
      <c r="AE505" s="564"/>
      <c r="AF505" s="565"/>
      <c r="AH505" s="388" t="s">
        <v>139</v>
      </c>
      <c r="AI505" s="388"/>
      <c r="AJ505" s="389"/>
      <c r="AK505" s="390"/>
      <c r="AL505" s="391"/>
      <c r="AM505" s="391"/>
      <c r="AN505" s="391"/>
      <c r="AO505" s="391"/>
      <c r="AP505" s="391"/>
      <c r="AQ505" s="391"/>
      <c r="AR505" s="391"/>
      <c r="AS505" s="391"/>
      <c r="AT505" s="391"/>
      <c r="AU505" s="391"/>
      <c r="AV505" s="391"/>
      <c r="AW505" s="391"/>
      <c r="AX505" s="391"/>
      <c r="AY505" s="391"/>
      <c r="AZ505" s="391"/>
      <c r="BA505" s="391"/>
      <c r="BB505" s="391"/>
      <c r="BC505" s="391"/>
      <c r="BD505" s="392"/>
      <c r="BE505" s="1"/>
      <c r="BF505" s="1">
        <f>LEN(AK505)</f>
        <v>0</v>
      </c>
      <c r="BG505" s="1">
        <v>1</v>
      </c>
      <c r="BH505" s="1">
        <v>2</v>
      </c>
      <c r="BI505" s="1">
        <v>3</v>
      </c>
      <c r="BJ505" s="1">
        <v>4</v>
      </c>
      <c r="BK505" s="1">
        <v>5</v>
      </c>
      <c r="BL505" s="1">
        <v>6</v>
      </c>
      <c r="BM505" s="1">
        <v>7</v>
      </c>
      <c r="BN505" s="1">
        <v>8</v>
      </c>
      <c r="BO505" s="1">
        <v>9</v>
      </c>
      <c r="BP505" s="1">
        <v>10</v>
      </c>
      <c r="BQ505" s="1">
        <v>11</v>
      </c>
      <c r="BR505" s="1">
        <v>12</v>
      </c>
      <c r="BS505" s="1">
        <v>13</v>
      </c>
      <c r="BT505" s="1">
        <v>14</v>
      </c>
      <c r="BU505" s="1">
        <v>15</v>
      </c>
      <c r="BV505" s="1">
        <v>16</v>
      </c>
      <c r="BW505" s="1">
        <v>17</v>
      </c>
      <c r="BX505" s="1">
        <v>18</v>
      </c>
      <c r="BY505" s="1">
        <v>19</v>
      </c>
      <c r="BZ505" s="1">
        <v>20</v>
      </c>
    </row>
    <row r="506" spans="1:78" s="93" customFormat="1" ht="3.75" customHeight="1" thickBot="1" x14ac:dyDescent="0.2">
      <c r="C506" s="79"/>
      <c r="D506" s="80"/>
      <c r="E506" s="80"/>
      <c r="F506" s="80"/>
      <c r="G506" s="80"/>
      <c r="H506" s="80"/>
      <c r="I506" s="80"/>
      <c r="J506" s="80"/>
      <c r="K506" s="80"/>
      <c r="L506" s="81"/>
      <c r="M506" s="96"/>
      <c r="N506" s="139"/>
      <c r="O506" s="179"/>
      <c r="P506" s="180"/>
      <c r="Q506" s="179"/>
      <c r="R506" s="181"/>
      <c r="S506" s="112"/>
      <c r="T506" s="108"/>
      <c r="U506" s="108"/>
      <c r="V506" s="174"/>
      <c r="W506" s="175"/>
      <c r="X506" s="176"/>
      <c r="Y506" s="174"/>
      <c r="Z506" s="176"/>
      <c r="AA506" s="177"/>
      <c r="AF506" s="98"/>
    </row>
    <row r="507" spans="1:78" s="93" customFormat="1" ht="16.5" customHeight="1" thickBot="1" x14ac:dyDescent="0.2">
      <c r="A507" s="151" t="s">
        <v>270</v>
      </c>
      <c r="C507" s="88" t="str">
        <f t="shared" ref="C507" si="573">MID($AK507,BG507,1)</f>
        <v/>
      </c>
      <c r="D507" s="55" t="str">
        <f t="shared" ref="D507" si="574">MID($AK507,BH507,1)</f>
        <v/>
      </c>
      <c r="E507" s="55" t="str">
        <f t="shared" ref="E507" si="575">MID($AK507,BI507,1)</f>
        <v/>
      </c>
      <c r="F507" s="55" t="str">
        <f t="shared" ref="F507" si="576">MID($AK507,BJ507,1)</f>
        <v/>
      </c>
      <c r="G507" s="55" t="str">
        <f t="shared" ref="G507" si="577">MID($AK507,BK507,1)</f>
        <v/>
      </c>
      <c r="H507" s="55" t="str">
        <f t="shared" ref="H507" si="578">MID($AK507,BL507,1)</f>
        <v/>
      </c>
      <c r="I507" s="55" t="str">
        <f t="shared" ref="I507" si="579">MID($AK507,BM507,1)</f>
        <v/>
      </c>
      <c r="J507" s="55" t="str">
        <f t="shared" ref="J507" si="580">MID($AK507,BN507,1)</f>
        <v/>
      </c>
      <c r="K507" s="55" t="str">
        <f t="shared" ref="K507" si="581">MID($AK507,BO507,1)</f>
        <v/>
      </c>
      <c r="L507" s="89" t="str">
        <f t="shared" ref="L507" si="582">MID($AK507,BP507,1)</f>
        <v/>
      </c>
      <c r="M507" s="150"/>
      <c r="N507" s="137"/>
      <c r="O507" s="190"/>
      <c r="P507" s="191"/>
      <c r="Q507" s="190"/>
      <c r="R507" s="192"/>
      <c r="S507" s="138"/>
      <c r="T507" s="551" t="s">
        <v>257</v>
      </c>
      <c r="U507" s="553"/>
      <c r="V507" s="554"/>
      <c r="W507" s="555"/>
      <c r="X507" s="556"/>
      <c r="Y507" s="557"/>
      <c r="Z507" s="558"/>
      <c r="AA507" s="178"/>
      <c r="AB507" s="189"/>
      <c r="AC507" s="564" t="s">
        <v>285</v>
      </c>
      <c r="AD507" s="564"/>
      <c r="AE507" s="564"/>
      <c r="AF507" s="565"/>
      <c r="AH507" s="388" t="s">
        <v>139</v>
      </c>
      <c r="AI507" s="388"/>
      <c r="AJ507" s="389"/>
      <c r="AK507" s="390"/>
      <c r="AL507" s="391"/>
      <c r="AM507" s="391"/>
      <c r="AN507" s="391"/>
      <c r="AO507" s="391"/>
      <c r="AP507" s="391"/>
      <c r="AQ507" s="391"/>
      <c r="AR507" s="391"/>
      <c r="AS507" s="391"/>
      <c r="AT507" s="391"/>
      <c r="AU507" s="391"/>
      <c r="AV507" s="391"/>
      <c r="AW507" s="391"/>
      <c r="AX507" s="391"/>
      <c r="AY507" s="391"/>
      <c r="AZ507" s="391"/>
      <c r="BA507" s="391"/>
      <c r="BB507" s="391"/>
      <c r="BC507" s="391"/>
      <c r="BD507" s="392"/>
      <c r="BE507" s="1"/>
      <c r="BF507" s="1">
        <f>LEN(AK507)</f>
        <v>0</v>
      </c>
      <c r="BG507" s="1">
        <v>1</v>
      </c>
      <c r="BH507" s="1">
        <v>2</v>
      </c>
      <c r="BI507" s="1">
        <v>3</v>
      </c>
      <c r="BJ507" s="1">
        <v>4</v>
      </c>
      <c r="BK507" s="1">
        <v>5</v>
      </c>
      <c r="BL507" s="1">
        <v>6</v>
      </c>
      <c r="BM507" s="1">
        <v>7</v>
      </c>
      <c r="BN507" s="1">
        <v>8</v>
      </c>
      <c r="BO507" s="1">
        <v>9</v>
      </c>
      <c r="BP507" s="1">
        <v>10</v>
      </c>
      <c r="BQ507" s="1">
        <v>11</v>
      </c>
      <c r="BR507" s="1">
        <v>12</v>
      </c>
      <c r="BS507" s="1">
        <v>13</v>
      </c>
      <c r="BT507" s="1">
        <v>14</v>
      </c>
      <c r="BU507" s="1">
        <v>15</v>
      </c>
      <c r="BV507" s="1">
        <v>16</v>
      </c>
      <c r="BW507" s="1">
        <v>17</v>
      </c>
      <c r="BX507" s="1">
        <v>18</v>
      </c>
      <c r="BY507" s="1">
        <v>19</v>
      </c>
      <c r="BZ507" s="1">
        <v>20</v>
      </c>
    </row>
    <row r="508" spans="1:78" s="93" customFormat="1" ht="3.75" customHeight="1" thickBot="1" x14ac:dyDescent="0.2">
      <c r="C508" s="79"/>
      <c r="D508" s="80"/>
      <c r="E508" s="80"/>
      <c r="F508" s="80"/>
      <c r="G508" s="80"/>
      <c r="H508" s="80"/>
      <c r="I508" s="80"/>
      <c r="J508" s="80"/>
      <c r="K508" s="80"/>
      <c r="L508" s="81"/>
      <c r="M508" s="96"/>
      <c r="N508" s="139"/>
      <c r="O508" s="179"/>
      <c r="P508" s="180"/>
      <c r="Q508" s="179"/>
      <c r="R508" s="181"/>
      <c r="S508" s="112"/>
      <c r="T508" s="108"/>
      <c r="U508" s="108"/>
      <c r="V508" s="174"/>
      <c r="W508" s="175"/>
      <c r="X508" s="176"/>
      <c r="Y508" s="174"/>
      <c r="Z508" s="176"/>
      <c r="AA508" s="177"/>
      <c r="AF508" s="98"/>
    </row>
    <row r="509" spans="1:78" s="93" customFormat="1" ht="16.5" customHeight="1" thickBot="1" x14ac:dyDescent="0.2">
      <c r="A509" s="151" t="s">
        <v>271</v>
      </c>
      <c r="C509" s="88" t="str">
        <f t="shared" ref="C509" si="583">MID($AK509,BG509,1)</f>
        <v/>
      </c>
      <c r="D509" s="55" t="str">
        <f t="shared" ref="D509" si="584">MID($AK509,BH509,1)</f>
        <v/>
      </c>
      <c r="E509" s="55" t="str">
        <f t="shared" ref="E509" si="585">MID($AK509,BI509,1)</f>
        <v/>
      </c>
      <c r="F509" s="55" t="str">
        <f t="shared" ref="F509" si="586">MID($AK509,BJ509,1)</f>
        <v/>
      </c>
      <c r="G509" s="55" t="str">
        <f t="shared" ref="G509" si="587">MID($AK509,BK509,1)</f>
        <v/>
      </c>
      <c r="H509" s="55" t="str">
        <f t="shared" ref="H509" si="588">MID($AK509,BL509,1)</f>
        <v/>
      </c>
      <c r="I509" s="55" t="str">
        <f t="shared" ref="I509" si="589">MID($AK509,BM509,1)</f>
        <v/>
      </c>
      <c r="J509" s="55" t="str">
        <f t="shared" ref="J509" si="590">MID($AK509,BN509,1)</f>
        <v/>
      </c>
      <c r="K509" s="55" t="str">
        <f t="shared" ref="K509" si="591">MID($AK509,BO509,1)</f>
        <v/>
      </c>
      <c r="L509" s="89" t="str">
        <f t="shared" ref="L509" si="592">MID($AK509,BP509,1)</f>
        <v/>
      </c>
      <c r="M509" s="150"/>
      <c r="N509" s="137"/>
      <c r="O509" s="190"/>
      <c r="P509" s="191"/>
      <c r="Q509" s="190"/>
      <c r="R509" s="192"/>
      <c r="S509" s="138"/>
      <c r="T509" s="551" t="s">
        <v>257</v>
      </c>
      <c r="U509" s="553"/>
      <c r="V509" s="554"/>
      <c r="W509" s="555"/>
      <c r="X509" s="556"/>
      <c r="Y509" s="557"/>
      <c r="Z509" s="558"/>
      <c r="AA509" s="178"/>
      <c r="AB509" s="189"/>
      <c r="AC509" s="564" t="s">
        <v>285</v>
      </c>
      <c r="AD509" s="564"/>
      <c r="AE509" s="564"/>
      <c r="AF509" s="565"/>
      <c r="AH509" s="388" t="s">
        <v>139</v>
      </c>
      <c r="AI509" s="388"/>
      <c r="AJ509" s="389"/>
      <c r="AK509" s="390"/>
      <c r="AL509" s="391"/>
      <c r="AM509" s="391"/>
      <c r="AN509" s="391"/>
      <c r="AO509" s="391"/>
      <c r="AP509" s="391"/>
      <c r="AQ509" s="391"/>
      <c r="AR509" s="391"/>
      <c r="AS509" s="391"/>
      <c r="AT509" s="391"/>
      <c r="AU509" s="391"/>
      <c r="AV509" s="391"/>
      <c r="AW509" s="391"/>
      <c r="AX509" s="391"/>
      <c r="AY509" s="391"/>
      <c r="AZ509" s="391"/>
      <c r="BA509" s="391"/>
      <c r="BB509" s="391"/>
      <c r="BC509" s="391"/>
      <c r="BD509" s="392"/>
      <c r="BE509" s="1"/>
      <c r="BF509" s="1">
        <f>LEN(AK509)</f>
        <v>0</v>
      </c>
      <c r="BG509" s="1">
        <v>1</v>
      </c>
      <c r="BH509" s="1">
        <v>2</v>
      </c>
      <c r="BI509" s="1">
        <v>3</v>
      </c>
      <c r="BJ509" s="1">
        <v>4</v>
      </c>
      <c r="BK509" s="1">
        <v>5</v>
      </c>
      <c r="BL509" s="1">
        <v>6</v>
      </c>
      <c r="BM509" s="1">
        <v>7</v>
      </c>
      <c r="BN509" s="1">
        <v>8</v>
      </c>
      <c r="BO509" s="1">
        <v>9</v>
      </c>
      <c r="BP509" s="1">
        <v>10</v>
      </c>
      <c r="BQ509" s="1">
        <v>11</v>
      </c>
      <c r="BR509" s="1">
        <v>12</v>
      </c>
      <c r="BS509" s="1">
        <v>13</v>
      </c>
      <c r="BT509" s="1">
        <v>14</v>
      </c>
      <c r="BU509" s="1">
        <v>15</v>
      </c>
      <c r="BV509" s="1">
        <v>16</v>
      </c>
      <c r="BW509" s="1">
        <v>17</v>
      </c>
      <c r="BX509" s="1">
        <v>18</v>
      </c>
      <c r="BY509" s="1">
        <v>19</v>
      </c>
      <c r="BZ509" s="1">
        <v>20</v>
      </c>
    </row>
    <row r="510" spans="1:78" s="93" customFormat="1" ht="3.75" customHeight="1" thickBot="1" x14ac:dyDescent="0.2">
      <c r="C510" s="79"/>
      <c r="D510" s="80"/>
      <c r="E510" s="80"/>
      <c r="F510" s="80"/>
      <c r="G510" s="80"/>
      <c r="H510" s="80"/>
      <c r="I510" s="80"/>
      <c r="J510" s="80"/>
      <c r="K510" s="80"/>
      <c r="L510" s="81"/>
      <c r="M510" s="96"/>
      <c r="N510" s="139"/>
      <c r="O510" s="179"/>
      <c r="P510" s="180"/>
      <c r="Q510" s="179"/>
      <c r="R510" s="181"/>
      <c r="S510" s="112"/>
      <c r="T510" s="108"/>
      <c r="U510" s="108"/>
      <c r="V510" s="174"/>
      <c r="W510" s="175"/>
      <c r="X510" s="176"/>
      <c r="Y510" s="174"/>
      <c r="Z510" s="176"/>
      <c r="AA510" s="177"/>
      <c r="AF510" s="98"/>
    </row>
    <row r="511" spans="1:78" s="93" customFormat="1" ht="16.5" customHeight="1" thickBot="1" x14ac:dyDescent="0.2">
      <c r="A511" s="151" t="s">
        <v>272</v>
      </c>
      <c r="C511" s="88" t="str">
        <f t="shared" ref="C511" si="593">MID($AK511,BG511,1)</f>
        <v/>
      </c>
      <c r="D511" s="55" t="str">
        <f t="shared" ref="D511" si="594">MID($AK511,BH511,1)</f>
        <v/>
      </c>
      <c r="E511" s="55" t="str">
        <f t="shared" ref="E511" si="595">MID($AK511,BI511,1)</f>
        <v/>
      </c>
      <c r="F511" s="55" t="str">
        <f t="shared" ref="F511" si="596">MID($AK511,BJ511,1)</f>
        <v/>
      </c>
      <c r="G511" s="55" t="str">
        <f t="shared" ref="G511" si="597">MID($AK511,BK511,1)</f>
        <v/>
      </c>
      <c r="H511" s="55" t="str">
        <f t="shared" ref="H511" si="598">MID($AK511,BL511,1)</f>
        <v/>
      </c>
      <c r="I511" s="55" t="str">
        <f t="shared" ref="I511" si="599">MID($AK511,BM511,1)</f>
        <v/>
      </c>
      <c r="J511" s="55" t="str">
        <f t="shared" ref="J511" si="600">MID($AK511,BN511,1)</f>
        <v/>
      </c>
      <c r="K511" s="55" t="str">
        <f t="shared" ref="K511" si="601">MID($AK511,BO511,1)</f>
        <v/>
      </c>
      <c r="L511" s="89" t="str">
        <f t="shared" ref="L511" si="602">MID($AK511,BP511,1)</f>
        <v/>
      </c>
      <c r="M511" s="150"/>
      <c r="N511" s="137"/>
      <c r="O511" s="190"/>
      <c r="P511" s="191"/>
      <c r="Q511" s="190"/>
      <c r="R511" s="192"/>
      <c r="S511" s="138"/>
      <c r="T511" s="551" t="s">
        <v>257</v>
      </c>
      <c r="U511" s="553"/>
      <c r="V511" s="554"/>
      <c r="W511" s="555"/>
      <c r="X511" s="556"/>
      <c r="Y511" s="557"/>
      <c r="Z511" s="558"/>
      <c r="AA511" s="178"/>
      <c r="AB511" s="189"/>
      <c r="AC511" s="564" t="s">
        <v>285</v>
      </c>
      <c r="AD511" s="564"/>
      <c r="AE511" s="564"/>
      <c r="AF511" s="565"/>
      <c r="AH511" s="388" t="s">
        <v>139</v>
      </c>
      <c r="AI511" s="388"/>
      <c r="AJ511" s="389"/>
      <c r="AK511" s="390"/>
      <c r="AL511" s="391"/>
      <c r="AM511" s="391"/>
      <c r="AN511" s="391"/>
      <c r="AO511" s="391"/>
      <c r="AP511" s="391"/>
      <c r="AQ511" s="391"/>
      <c r="AR511" s="391"/>
      <c r="AS511" s="391"/>
      <c r="AT511" s="391"/>
      <c r="AU511" s="391"/>
      <c r="AV511" s="391"/>
      <c r="AW511" s="391"/>
      <c r="AX511" s="391"/>
      <c r="AY511" s="391"/>
      <c r="AZ511" s="391"/>
      <c r="BA511" s="391"/>
      <c r="BB511" s="391"/>
      <c r="BC511" s="391"/>
      <c r="BD511" s="392"/>
      <c r="BE511" s="1"/>
      <c r="BF511" s="1">
        <f>LEN(AK511)</f>
        <v>0</v>
      </c>
      <c r="BG511" s="1">
        <v>1</v>
      </c>
      <c r="BH511" s="1">
        <v>2</v>
      </c>
      <c r="BI511" s="1">
        <v>3</v>
      </c>
      <c r="BJ511" s="1">
        <v>4</v>
      </c>
      <c r="BK511" s="1">
        <v>5</v>
      </c>
      <c r="BL511" s="1">
        <v>6</v>
      </c>
      <c r="BM511" s="1">
        <v>7</v>
      </c>
      <c r="BN511" s="1">
        <v>8</v>
      </c>
      <c r="BO511" s="1">
        <v>9</v>
      </c>
      <c r="BP511" s="1">
        <v>10</v>
      </c>
      <c r="BQ511" s="1">
        <v>11</v>
      </c>
      <c r="BR511" s="1">
        <v>12</v>
      </c>
      <c r="BS511" s="1">
        <v>13</v>
      </c>
      <c r="BT511" s="1">
        <v>14</v>
      </c>
      <c r="BU511" s="1">
        <v>15</v>
      </c>
      <c r="BV511" s="1">
        <v>16</v>
      </c>
      <c r="BW511" s="1">
        <v>17</v>
      </c>
      <c r="BX511" s="1">
        <v>18</v>
      </c>
      <c r="BY511" s="1">
        <v>19</v>
      </c>
      <c r="BZ511" s="1">
        <v>20</v>
      </c>
    </row>
    <row r="512" spans="1:78" s="93" customFormat="1" ht="3.75" customHeight="1" thickBot="1" x14ac:dyDescent="0.2">
      <c r="C512" s="79"/>
      <c r="D512" s="80"/>
      <c r="E512" s="80"/>
      <c r="F512" s="80"/>
      <c r="G512" s="80"/>
      <c r="H512" s="80"/>
      <c r="I512" s="80"/>
      <c r="J512" s="80"/>
      <c r="K512" s="80"/>
      <c r="L512" s="81"/>
      <c r="M512" s="96"/>
      <c r="N512" s="139"/>
      <c r="O512" s="179"/>
      <c r="P512" s="180"/>
      <c r="Q512" s="179"/>
      <c r="R512" s="181"/>
      <c r="S512" s="112"/>
      <c r="T512" s="108"/>
      <c r="U512" s="108"/>
      <c r="V512" s="174"/>
      <c r="W512" s="175"/>
      <c r="X512" s="176"/>
      <c r="Y512" s="174"/>
      <c r="Z512" s="176"/>
      <c r="AA512" s="177"/>
      <c r="AF512" s="98"/>
    </row>
    <row r="513" spans="1:78" s="93" customFormat="1" ht="16.5" customHeight="1" thickBot="1" x14ac:dyDescent="0.2">
      <c r="A513" s="151" t="s">
        <v>273</v>
      </c>
      <c r="C513" s="88" t="str">
        <f t="shared" ref="C513" si="603">MID($AK513,BG513,1)</f>
        <v/>
      </c>
      <c r="D513" s="55" t="str">
        <f t="shared" ref="D513" si="604">MID($AK513,BH513,1)</f>
        <v/>
      </c>
      <c r="E513" s="55" t="str">
        <f t="shared" ref="E513" si="605">MID($AK513,BI513,1)</f>
        <v/>
      </c>
      <c r="F513" s="55" t="str">
        <f t="shared" ref="F513" si="606">MID($AK513,BJ513,1)</f>
        <v/>
      </c>
      <c r="G513" s="55" t="str">
        <f t="shared" ref="G513" si="607">MID($AK513,BK513,1)</f>
        <v/>
      </c>
      <c r="H513" s="55" t="str">
        <f t="shared" ref="H513" si="608">MID($AK513,BL513,1)</f>
        <v/>
      </c>
      <c r="I513" s="55" t="str">
        <f t="shared" ref="I513" si="609">MID($AK513,BM513,1)</f>
        <v/>
      </c>
      <c r="J513" s="55" t="str">
        <f t="shared" ref="J513" si="610">MID($AK513,BN513,1)</f>
        <v/>
      </c>
      <c r="K513" s="55" t="str">
        <f t="shared" ref="K513" si="611">MID($AK513,BO513,1)</f>
        <v/>
      </c>
      <c r="L513" s="89" t="str">
        <f t="shared" ref="L513" si="612">MID($AK513,BP513,1)</f>
        <v/>
      </c>
      <c r="M513" s="150"/>
      <c r="N513" s="137"/>
      <c r="O513" s="190"/>
      <c r="P513" s="191"/>
      <c r="Q513" s="190"/>
      <c r="R513" s="192"/>
      <c r="S513" s="138"/>
      <c r="T513" s="551" t="s">
        <v>257</v>
      </c>
      <c r="U513" s="553"/>
      <c r="V513" s="554"/>
      <c r="W513" s="555"/>
      <c r="X513" s="556"/>
      <c r="Y513" s="557"/>
      <c r="Z513" s="558"/>
      <c r="AA513" s="178"/>
      <c r="AB513" s="189"/>
      <c r="AC513" s="564" t="s">
        <v>285</v>
      </c>
      <c r="AD513" s="564"/>
      <c r="AE513" s="564"/>
      <c r="AF513" s="565"/>
      <c r="AH513" s="388" t="s">
        <v>139</v>
      </c>
      <c r="AI513" s="388"/>
      <c r="AJ513" s="389"/>
      <c r="AK513" s="390"/>
      <c r="AL513" s="391"/>
      <c r="AM513" s="391"/>
      <c r="AN513" s="391"/>
      <c r="AO513" s="391"/>
      <c r="AP513" s="391"/>
      <c r="AQ513" s="391"/>
      <c r="AR513" s="391"/>
      <c r="AS513" s="391"/>
      <c r="AT513" s="391"/>
      <c r="AU513" s="391"/>
      <c r="AV513" s="391"/>
      <c r="AW513" s="391"/>
      <c r="AX513" s="391"/>
      <c r="AY513" s="391"/>
      <c r="AZ513" s="391"/>
      <c r="BA513" s="391"/>
      <c r="BB513" s="391"/>
      <c r="BC513" s="391"/>
      <c r="BD513" s="392"/>
      <c r="BE513" s="1"/>
      <c r="BF513" s="1">
        <f>LEN(AK513)</f>
        <v>0</v>
      </c>
      <c r="BG513" s="1">
        <v>1</v>
      </c>
      <c r="BH513" s="1">
        <v>2</v>
      </c>
      <c r="BI513" s="1">
        <v>3</v>
      </c>
      <c r="BJ513" s="1">
        <v>4</v>
      </c>
      <c r="BK513" s="1">
        <v>5</v>
      </c>
      <c r="BL513" s="1">
        <v>6</v>
      </c>
      <c r="BM513" s="1">
        <v>7</v>
      </c>
      <c r="BN513" s="1">
        <v>8</v>
      </c>
      <c r="BO513" s="1">
        <v>9</v>
      </c>
      <c r="BP513" s="1">
        <v>10</v>
      </c>
      <c r="BQ513" s="1">
        <v>11</v>
      </c>
      <c r="BR513" s="1">
        <v>12</v>
      </c>
      <c r="BS513" s="1">
        <v>13</v>
      </c>
      <c r="BT513" s="1">
        <v>14</v>
      </c>
      <c r="BU513" s="1">
        <v>15</v>
      </c>
      <c r="BV513" s="1">
        <v>16</v>
      </c>
      <c r="BW513" s="1">
        <v>17</v>
      </c>
      <c r="BX513" s="1">
        <v>18</v>
      </c>
      <c r="BY513" s="1">
        <v>19</v>
      </c>
      <c r="BZ513" s="1">
        <v>20</v>
      </c>
    </row>
    <row r="514" spans="1:78" s="93" customFormat="1" ht="3.75" customHeight="1" thickBot="1" x14ac:dyDescent="0.2">
      <c r="C514" s="79"/>
      <c r="D514" s="80"/>
      <c r="E514" s="80"/>
      <c r="F514" s="80"/>
      <c r="G514" s="80"/>
      <c r="H514" s="80"/>
      <c r="I514" s="80"/>
      <c r="J514" s="80"/>
      <c r="K514" s="80"/>
      <c r="L514" s="81"/>
      <c r="M514" s="96"/>
      <c r="N514" s="139"/>
      <c r="O514" s="179"/>
      <c r="P514" s="180"/>
      <c r="Q514" s="179"/>
      <c r="R514" s="181"/>
      <c r="S514" s="112"/>
      <c r="T514" s="108"/>
      <c r="U514" s="108"/>
      <c r="V514" s="174"/>
      <c r="W514" s="175"/>
      <c r="X514" s="176"/>
      <c r="Y514" s="174"/>
      <c r="Z514" s="176"/>
      <c r="AA514" s="177"/>
      <c r="AF514" s="98"/>
    </row>
    <row r="515" spans="1:78" s="93" customFormat="1" ht="16.5" customHeight="1" thickBot="1" x14ac:dyDescent="0.2">
      <c r="A515" s="151" t="s">
        <v>274</v>
      </c>
      <c r="C515" s="88" t="str">
        <f t="shared" ref="C515" si="613">MID($AK515,BG515,1)</f>
        <v/>
      </c>
      <c r="D515" s="55" t="str">
        <f t="shared" ref="D515" si="614">MID($AK515,BH515,1)</f>
        <v/>
      </c>
      <c r="E515" s="55" t="str">
        <f t="shared" ref="E515" si="615">MID($AK515,BI515,1)</f>
        <v/>
      </c>
      <c r="F515" s="55" t="str">
        <f t="shared" ref="F515" si="616">MID($AK515,BJ515,1)</f>
        <v/>
      </c>
      <c r="G515" s="55" t="str">
        <f t="shared" ref="G515" si="617">MID($AK515,BK515,1)</f>
        <v/>
      </c>
      <c r="H515" s="55" t="str">
        <f t="shared" ref="H515" si="618">MID($AK515,BL515,1)</f>
        <v/>
      </c>
      <c r="I515" s="55" t="str">
        <f t="shared" ref="I515" si="619">MID($AK515,BM515,1)</f>
        <v/>
      </c>
      <c r="J515" s="55" t="str">
        <f t="shared" ref="J515" si="620">MID($AK515,BN515,1)</f>
        <v/>
      </c>
      <c r="K515" s="55" t="str">
        <f t="shared" ref="K515" si="621">MID($AK515,BO515,1)</f>
        <v/>
      </c>
      <c r="L515" s="89" t="str">
        <f t="shared" ref="L515" si="622">MID($AK515,BP515,1)</f>
        <v/>
      </c>
      <c r="M515" s="150"/>
      <c r="N515" s="137"/>
      <c r="O515" s="190"/>
      <c r="P515" s="191"/>
      <c r="Q515" s="190"/>
      <c r="R515" s="192"/>
      <c r="S515" s="138"/>
      <c r="T515" s="551" t="s">
        <v>257</v>
      </c>
      <c r="U515" s="553"/>
      <c r="V515" s="554"/>
      <c r="W515" s="555"/>
      <c r="X515" s="556"/>
      <c r="Y515" s="557"/>
      <c r="Z515" s="558"/>
      <c r="AA515" s="178"/>
      <c r="AB515" s="189"/>
      <c r="AC515" s="564" t="s">
        <v>285</v>
      </c>
      <c r="AD515" s="564"/>
      <c r="AE515" s="564"/>
      <c r="AF515" s="565"/>
      <c r="AH515" s="388" t="s">
        <v>139</v>
      </c>
      <c r="AI515" s="388"/>
      <c r="AJ515" s="389"/>
      <c r="AK515" s="390"/>
      <c r="AL515" s="391"/>
      <c r="AM515" s="391"/>
      <c r="AN515" s="391"/>
      <c r="AO515" s="391"/>
      <c r="AP515" s="391"/>
      <c r="AQ515" s="391"/>
      <c r="AR515" s="391"/>
      <c r="AS515" s="391"/>
      <c r="AT515" s="391"/>
      <c r="AU515" s="391"/>
      <c r="AV515" s="391"/>
      <c r="AW515" s="391"/>
      <c r="AX515" s="391"/>
      <c r="AY515" s="391"/>
      <c r="AZ515" s="391"/>
      <c r="BA515" s="391"/>
      <c r="BB515" s="391"/>
      <c r="BC515" s="391"/>
      <c r="BD515" s="392"/>
      <c r="BE515" s="1"/>
      <c r="BF515" s="1">
        <f>LEN(AK515)</f>
        <v>0</v>
      </c>
      <c r="BG515" s="1">
        <v>1</v>
      </c>
      <c r="BH515" s="1">
        <v>2</v>
      </c>
      <c r="BI515" s="1">
        <v>3</v>
      </c>
      <c r="BJ515" s="1">
        <v>4</v>
      </c>
      <c r="BK515" s="1">
        <v>5</v>
      </c>
      <c r="BL515" s="1">
        <v>6</v>
      </c>
      <c r="BM515" s="1">
        <v>7</v>
      </c>
      <c r="BN515" s="1">
        <v>8</v>
      </c>
      <c r="BO515" s="1">
        <v>9</v>
      </c>
      <c r="BP515" s="1">
        <v>10</v>
      </c>
      <c r="BQ515" s="1">
        <v>11</v>
      </c>
      <c r="BR515" s="1">
        <v>12</v>
      </c>
      <c r="BS515" s="1">
        <v>13</v>
      </c>
      <c r="BT515" s="1">
        <v>14</v>
      </c>
      <c r="BU515" s="1">
        <v>15</v>
      </c>
      <c r="BV515" s="1">
        <v>16</v>
      </c>
      <c r="BW515" s="1">
        <v>17</v>
      </c>
      <c r="BX515" s="1">
        <v>18</v>
      </c>
      <c r="BY515" s="1">
        <v>19</v>
      </c>
      <c r="BZ515" s="1">
        <v>20</v>
      </c>
    </row>
    <row r="516" spans="1:78" s="93" customFormat="1" ht="3.75" customHeight="1" thickBot="1" x14ac:dyDescent="0.2">
      <c r="A516" s="151"/>
      <c r="C516" s="79"/>
      <c r="D516" s="80"/>
      <c r="E516" s="80"/>
      <c r="F516" s="80"/>
      <c r="G516" s="80"/>
      <c r="H516" s="80"/>
      <c r="I516" s="80"/>
      <c r="J516" s="80"/>
      <c r="K516" s="80"/>
      <c r="L516" s="81"/>
      <c r="M516" s="94"/>
      <c r="N516" s="110"/>
      <c r="O516" s="171"/>
      <c r="P516" s="172"/>
      <c r="Q516" s="171"/>
      <c r="R516" s="173"/>
      <c r="S516" s="111"/>
      <c r="T516" s="183"/>
      <c r="U516" s="184"/>
      <c r="V516" s="185"/>
      <c r="W516" s="186"/>
      <c r="X516" s="187"/>
      <c r="Y516" s="193"/>
      <c r="Z516" s="194"/>
      <c r="AA516" s="188"/>
      <c r="AB516" s="195"/>
      <c r="AC516" s="196"/>
      <c r="AD516" s="196"/>
      <c r="AE516" s="196"/>
      <c r="AF516" s="197"/>
    </row>
    <row r="517" spans="1:78" s="93" customFormat="1" ht="16.5" customHeight="1" thickBot="1" x14ac:dyDescent="0.2">
      <c r="A517" s="151" t="s">
        <v>275</v>
      </c>
      <c r="C517" s="88" t="str">
        <f t="shared" ref="C517" si="623">MID($AK517,BG517,1)</f>
        <v/>
      </c>
      <c r="D517" s="55" t="str">
        <f t="shared" ref="D517" si="624">MID($AK517,BH517,1)</f>
        <v/>
      </c>
      <c r="E517" s="55" t="str">
        <f t="shared" ref="E517" si="625">MID($AK517,BI517,1)</f>
        <v/>
      </c>
      <c r="F517" s="55" t="str">
        <f t="shared" ref="F517" si="626">MID($AK517,BJ517,1)</f>
        <v/>
      </c>
      <c r="G517" s="55" t="str">
        <f t="shared" ref="G517" si="627">MID($AK517,BK517,1)</f>
        <v/>
      </c>
      <c r="H517" s="55" t="str">
        <f t="shared" ref="H517" si="628">MID($AK517,BL517,1)</f>
        <v/>
      </c>
      <c r="I517" s="55" t="str">
        <f t="shared" ref="I517" si="629">MID($AK517,BM517,1)</f>
        <v/>
      </c>
      <c r="J517" s="55" t="str">
        <f t="shared" ref="J517" si="630">MID($AK517,BN517,1)</f>
        <v/>
      </c>
      <c r="K517" s="55" t="str">
        <f t="shared" ref="K517" si="631">MID($AK517,BO517,1)</f>
        <v/>
      </c>
      <c r="L517" s="89" t="str">
        <f t="shared" ref="L517" si="632">MID($AK517,BP517,1)</f>
        <v/>
      </c>
      <c r="M517" s="150"/>
      <c r="N517" s="137"/>
      <c r="O517" s="190"/>
      <c r="P517" s="191"/>
      <c r="Q517" s="190"/>
      <c r="R517" s="192"/>
      <c r="S517" s="138"/>
      <c r="T517" s="551" t="s">
        <v>257</v>
      </c>
      <c r="U517" s="553"/>
      <c r="V517" s="554"/>
      <c r="W517" s="555"/>
      <c r="X517" s="556"/>
      <c r="Y517" s="557"/>
      <c r="Z517" s="558"/>
      <c r="AA517" s="178"/>
      <c r="AB517" s="189"/>
      <c r="AC517" s="564" t="s">
        <v>285</v>
      </c>
      <c r="AD517" s="564"/>
      <c r="AE517" s="564"/>
      <c r="AF517" s="565"/>
      <c r="AH517" s="388" t="s">
        <v>139</v>
      </c>
      <c r="AI517" s="388"/>
      <c r="AJ517" s="389"/>
      <c r="AK517" s="390"/>
      <c r="AL517" s="391"/>
      <c r="AM517" s="391"/>
      <c r="AN517" s="391"/>
      <c r="AO517" s="391"/>
      <c r="AP517" s="391"/>
      <c r="AQ517" s="391"/>
      <c r="AR517" s="391"/>
      <c r="AS517" s="391"/>
      <c r="AT517" s="391"/>
      <c r="AU517" s="391"/>
      <c r="AV517" s="391"/>
      <c r="AW517" s="391"/>
      <c r="AX517" s="391"/>
      <c r="AY517" s="391"/>
      <c r="AZ517" s="391"/>
      <c r="BA517" s="391"/>
      <c r="BB517" s="391"/>
      <c r="BC517" s="391"/>
      <c r="BD517" s="392"/>
      <c r="BE517" s="1"/>
      <c r="BF517" s="1">
        <f>LEN(AK517)</f>
        <v>0</v>
      </c>
      <c r="BG517" s="1">
        <v>1</v>
      </c>
      <c r="BH517" s="1">
        <v>2</v>
      </c>
      <c r="BI517" s="1">
        <v>3</v>
      </c>
      <c r="BJ517" s="1">
        <v>4</v>
      </c>
      <c r="BK517" s="1">
        <v>5</v>
      </c>
      <c r="BL517" s="1">
        <v>6</v>
      </c>
      <c r="BM517" s="1">
        <v>7</v>
      </c>
      <c r="BN517" s="1">
        <v>8</v>
      </c>
      <c r="BO517" s="1">
        <v>9</v>
      </c>
      <c r="BP517" s="1">
        <v>10</v>
      </c>
      <c r="BQ517" s="1">
        <v>11</v>
      </c>
      <c r="BR517" s="1">
        <v>12</v>
      </c>
      <c r="BS517" s="1">
        <v>13</v>
      </c>
      <c r="BT517" s="1">
        <v>14</v>
      </c>
      <c r="BU517" s="1">
        <v>15</v>
      </c>
      <c r="BV517" s="1">
        <v>16</v>
      </c>
      <c r="BW517" s="1">
        <v>17</v>
      </c>
      <c r="BX517" s="1">
        <v>18</v>
      </c>
      <c r="BY517" s="1">
        <v>19</v>
      </c>
      <c r="BZ517" s="1">
        <v>20</v>
      </c>
    </row>
    <row r="518" spans="1:78" s="93" customFormat="1" ht="3.75" customHeight="1" thickBot="1" x14ac:dyDescent="0.2">
      <c r="C518" s="79"/>
      <c r="D518" s="80"/>
      <c r="E518" s="80"/>
      <c r="F518" s="80"/>
      <c r="G518" s="80"/>
      <c r="H518" s="80"/>
      <c r="I518" s="80"/>
      <c r="J518" s="80"/>
      <c r="K518" s="80"/>
      <c r="L518" s="81"/>
      <c r="M518" s="96"/>
      <c r="N518" s="139"/>
      <c r="O518" s="179"/>
      <c r="P518" s="180"/>
      <c r="Q518" s="179"/>
      <c r="R518" s="181"/>
      <c r="S518" s="112"/>
      <c r="T518" s="108"/>
      <c r="U518" s="108"/>
      <c r="V518" s="174"/>
      <c r="W518" s="175"/>
      <c r="X518" s="176"/>
      <c r="Y518" s="174"/>
      <c r="Z518" s="176"/>
      <c r="AA518" s="177"/>
      <c r="AF518" s="98"/>
    </row>
    <row r="519" spans="1:78" s="93" customFormat="1" ht="16.5" customHeight="1" thickBot="1" x14ac:dyDescent="0.2">
      <c r="A519" s="151" t="s">
        <v>276</v>
      </c>
      <c r="C519" s="88" t="str">
        <f t="shared" ref="C519" si="633">MID($AK519,BG519,1)</f>
        <v/>
      </c>
      <c r="D519" s="55" t="str">
        <f t="shared" ref="D519" si="634">MID($AK519,BH519,1)</f>
        <v/>
      </c>
      <c r="E519" s="55" t="str">
        <f t="shared" ref="E519" si="635">MID($AK519,BI519,1)</f>
        <v/>
      </c>
      <c r="F519" s="55" t="str">
        <f t="shared" ref="F519" si="636">MID($AK519,BJ519,1)</f>
        <v/>
      </c>
      <c r="G519" s="55" t="str">
        <f t="shared" ref="G519" si="637">MID($AK519,BK519,1)</f>
        <v/>
      </c>
      <c r="H519" s="55" t="str">
        <f t="shared" ref="H519" si="638">MID($AK519,BL519,1)</f>
        <v/>
      </c>
      <c r="I519" s="55" t="str">
        <f t="shared" ref="I519" si="639">MID($AK519,BM519,1)</f>
        <v/>
      </c>
      <c r="J519" s="55" t="str">
        <f t="shared" ref="J519" si="640">MID($AK519,BN519,1)</f>
        <v/>
      </c>
      <c r="K519" s="55" t="str">
        <f t="shared" ref="K519" si="641">MID($AK519,BO519,1)</f>
        <v/>
      </c>
      <c r="L519" s="89" t="str">
        <f t="shared" ref="L519" si="642">MID($AK519,BP519,1)</f>
        <v/>
      </c>
      <c r="M519" s="150"/>
      <c r="N519" s="137"/>
      <c r="O519" s="190"/>
      <c r="P519" s="191"/>
      <c r="Q519" s="190"/>
      <c r="R519" s="192"/>
      <c r="S519" s="138"/>
      <c r="T519" s="551" t="s">
        <v>257</v>
      </c>
      <c r="U519" s="553"/>
      <c r="V519" s="554"/>
      <c r="W519" s="555"/>
      <c r="X519" s="556"/>
      <c r="Y519" s="557"/>
      <c r="Z519" s="558"/>
      <c r="AA519" s="178"/>
      <c r="AB519" s="189"/>
      <c r="AC519" s="564" t="s">
        <v>285</v>
      </c>
      <c r="AD519" s="564"/>
      <c r="AE519" s="564"/>
      <c r="AF519" s="565"/>
      <c r="AH519" s="388" t="s">
        <v>139</v>
      </c>
      <c r="AI519" s="388"/>
      <c r="AJ519" s="389"/>
      <c r="AK519" s="390"/>
      <c r="AL519" s="391"/>
      <c r="AM519" s="391"/>
      <c r="AN519" s="391"/>
      <c r="AO519" s="391"/>
      <c r="AP519" s="391"/>
      <c r="AQ519" s="391"/>
      <c r="AR519" s="391"/>
      <c r="AS519" s="391"/>
      <c r="AT519" s="391"/>
      <c r="AU519" s="391"/>
      <c r="AV519" s="391"/>
      <c r="AW519" s="391"/>
      <c r="AX519" s="391"/>
      <c r="AY519" s="391"/>
      <c r="AZ519" s="391"/>
      <c r="BA519" s="391"/>
      <c r="BB519" s="391"/>
      <c r="BC519" s="391"/>
      <c r="BD519" s="392"/>
      <c r="BE519" s="1"/>
      <c r="BF519" s="1">
        <f>LEN(AK519)</f>
        <v>0</v>
      </c>
      <c r="BG519" s="1">
        <v>1</v>
      </c>
      <c r="BH519" s="1">
        <v>2</v>
      </c>
      <c r="BI519" s="1">
        <v>3</v>
      </c>
      <c r="BJ519" s="1">
        <v>4</v>
      </c>
      <c r="BK519" s="1">
        <v>5</v>
      </c>
      <c r="BL519" s="1">
        <v>6</v>
      </c>
      <c r="BM519" s="1">
        <v>7</v>
      </c>
      <c r="BN519" s="1">
        <v>8</v>
      </c>
      <c r="BO519" s="1">
        <v>9</v>
      </c>
      <c r="BP519" s="1">
        <v>10</v>
      </c>
      <c r="BQ519" s="1">
        <v>11</v>
      </c>
      <c r="BR519" s="1">
        <v>12</v>
      </c>
      <c r="BS519" s="1">
        <v>13</v>
      </c>
      <c r="BT519" s="1">
        <v>14</v>
      </c>
      <c r="BU519" s="1">
        <v>15</v>
      </c>
      <c r="BV519" s="1">
        <v>16</v>
      </c>
      <c r="BW519" s="1">
        <v>17</v>
      </c>
      <c r="BX519" s="1">
        <v>18</v>
      </c>
      <c r="BY519" s="1">
        <v>19</v>
      </c>
      <c r="BZ519" s="1">
        <v>20</v>
      </c>
    </row>
    <row r="520" spans="1:78" s="93" customFormat="1" ht="3.75" customHeight="1" thickBot="1" x14ac:dyDescent="0.2">
      <c r="C520" s="79"/>
      <c r="D520" s="80"/>
      <c r="E520" s="80"/>
      <c r="F520" s="80"/>
      <c r="G520" s="80"/>
      <c r="H520" s="80"/>
      <c r="I520" s="80"/>
      <c r="J520" s="80"/>
      <c r="K520" s="80"/>
      <c r="L520" s="81"/>
      <c r="M520" s="96"/>
      <c r="N520" s="139"/>
      <c r="O520" s="179"/>
      <c r="P520" s="180"/>
      <c r="Q520" s="179"/>
      <c r="R520" s="181"/>
      <c r="S520" s="112"/>
      <c r="T520" s="108"/>
      <c r="U520" s="108"/>
      <c r="V520" s="174"/>
      <c r="W520" s="175"/>
      <c r="X520" s="176"/>
      <c r="Y520" s="174"/>
      <c r="Z520" s="176"/>
      <c r="AA520" s="177"/>
      <c r="AF520" s="98"/>
    </row>
    <row r="521" spans="1:78" s="93" customFormat="1" ht="16.5" customHeight="1" thickBot="1" x14ac:dyDescent="0.2">
      <c r="A521" s="151" t="s">
        <v>277</v>
      </c>
      <c r="C521" s="88" t="str">
        <f t="shared" ref="C521" si="643">MID($AK521,BG521,1)</f>
        <v/>
      </c>
      <c r="D521" s="55" t="str">
        <f t="shared" ref="D521" si="644">MID($AK521,BH521,1)</f>
        <v/>
      </c>
      <c r="E521" s="55" t="str">
        <f t="shared" ref="E521" si="645">MID($AK521,BI521,1)</f>
        <v/>
      </c>
      <c r="F521" s="55" t="str">
        <f t="shared" ref="F521" si="646">MID($AK521,BJ521,1)</f>
        <v/>
      </c>
      <c r="G521" s="55" t="str">
        <f t="shared" ref="G521" si="647">MID($AK521,BK521,1)</f>
        <v/>
      </c>
      <c r="H521" s="55" t="str">
        <f t="shared" ref="H521" si="648">MID($AK521,BL521,1)</f>
        <v/>
      </c>
      <c r="I521" s="55" t="str">
        <f t="shared" ref="I521" si="649">MID($AK521,BM521,1)</f>
        <v/>
      </c>
      <c r="J521" s="55" t="str">
        <f t="shared" ref="J521" si="650">MID($AK521,BN521,1)</f>
        <v/>
      </c>
      <c r="K521" s="55" t="str">
        <f t="shared" ref="K521" si="651">MID($AK521,BO521,1)</f>
        <v/>
      </c>
      <c r="L521" s="89" t="str">
        <f t="shared" ref="L521" si="652">MID($AK521,BP521,1)</f>
        <v/>
      </c>
      <c r="M521" s="150"/>
      <c r="N521" s="137"/>
      <c r="O521" s="190"/>
      <c r="P521" s="191"/>
      <c r="Q521" s="190"/>
      <c r="R521" s="192"/>
      <c r="S521" s="138"/>
      <c r="T521" s="551" t="s">
        <v>257</v>
      </c>
      <c r="U521" s="553"/>
      <c r="V521" s="554"/>
      <c r="W521" s="555"/>
      <c r="X521" s="556"/>
      <c r="Y521" s="557"/>
      <c r="Z521" s="558"/>
      <c r="AA521" s="178"/>
      <c r="AB521" s="189"/>
      <c r="AC521" s="564" t="s">
        <v>285</v>
      </c>
      <c r="AD521" s="564"/>
      <c r="AE521" s="564"/>
      <c r="AF521" s="565"/>
      <c r="AH521" s="388" t="s">
        <v>139</v>
      </c>
      <c r="AI521" s="388"/>
      <c r="AJ521" s="389"/>
      <c r="AK521" s="390"/>
      <c r="AL521" s="391"/>
      <c r="AM521" s="391"/>
      <c r="AN521" s="391"/>
      <c r="AO521" s="391"/>
      <c r="AP521" s="391"/>
      <c r="AQ521" s="391"/>
      <c r="AR521" s="391"/>
      <c r="AS521" s="391"/>
      <c r="AT521" s="391"/>
      <c r="AU521" s="391"/>
      <c r="AV521" s="391"/>
      <c r="AW521" s="391"/>
      <c r="AX521" s="391"/>
      <c r="AY521" s="391"/>
      <c r="AZ521" s="391"/>
      <c r="BA521" s="391"/>
      <c r="BB521" s="391"/>
      <c r="BC521" s="391"/>
      <c r="BD521" s="392"/>
      <c r="BE521" s="1"/>
      <c r="BF521" s="1">
        <f>LEN(AK521)</f>
        <v>0</v>
      </c>
      <c r="BG521" s="1">
        <v>1</v>
      </c>
      <c r="BH521" s="1">
        <v>2</v>
      </c>
      <c r="BI521" s="1">
        <v>3</v>
      </c>
      <c r="BJ521" s="1">
        <v>4</v>
      </c>
      <c r="BK521" s="1">
        <v>5</v>
      </c>
      <c r="BL521" s="1">
        <v>6</v>
      </c>
      <c r="BM521" s="1">
        <v>7</v>
      </c>
      <c r="BN521" s="1">
        <v>8</v>
      </c>
      <c r="BO521" s="1">
        <v>9</v>
      </c>
      <c r="BP521" s="1">
        <v>10</v>
      </c>
      <c r="BQ521" s="1">
        <v>11</v>
      </c>
      <c r="BR521" s="1">
        <v>12</v>
      </c>
      <c r="BS521" s="1">
        <v>13</v>
      </c>
      <c r="BT521" s="1">
        <v>14</v>
      </c>
      <c r="BU521" s="1">
        <v>15</v>
      </c>
      <c r="BV521" s="1">
        <v>16</v>
      </c>
      <c r="BW521" s="1">
        <v>17</v>
      </c>
      <c r="BX521" s="1">
        <v>18</v>
      </c>
      <c r="BY521" s="1">
        <v>19</v>
      </c>
      <c r="BZ521" s="1">
        <v>20</v>
      </c>
    </row>
    <row r="522" spans="1:78" s="93" customFormat="1" ht="3.75" customHeight="1" thickBot="1" x14ac:dyDescent="0.2">
      <c r="C522" s="79"/>
      <c r="D522" s="80"/>
      <c r="E522" s="80"/>
      <c r="F522" s="80"/>
      <c r="G522" s="80"/>
      <c r="H522" s="80"/>
      <c r="I522" s="80"/>
      <c r="J522" s="80"/>
      <c r="K522" s="80"/>
      <c r="L522" s="81"/>
      <c r="M522" s="96"/>
      <c r="N522" s="139"/>
      <c r="O522" s="179"/>
      <c r="P522" s="180"/>
      <c r="Q522" s="179"/>
      <c r="R522" s="181"/>
      <c r="S522" s="112"/>
      <c r="T522" s="108"/>
      <c r="U522" s="108"/>
      <c r="V522" s="174"/>
      <c r="W522" s="175"/>
      <c r="X522" s="176"/>
      <c r="Y522" s="174"/>
      <c r="Z522" s="176"/>
      <c r="AA522" s="177"/>
      <c r="AF522" s="98"/>
    </row>
    <row r="523" spans="1:78" s="93" customFormat="1" ht="16.5" customHeight="1" thickBot="1" x14ac:dyDescent="0.2">
      <c r="A523" s="151" t="s">
        <v>278</v>
      </c>
      <c r="C523" s="88" t="str">
        <f t="shared" ref="C523" si="653">MID($AK523,BG523,1)</f>
        <v/>
      </c>
      <c r="D523" s="55" t="str">
        <f t="shared" ref="D523" si="654">MID($AK523,BH523,1)</f>
        <v/>
      </c>
      <c r="E523" s="55" t="str">
        <f t="shared" ref="E523" si="655">MID($AK523,BI523,1)</f>
        <v/>
      </c>
      <c r="F523" s="55" t="str">
        <f t="shared" ref="F523" si="656">MID($AK523,BJ523,1)</f>
        <v/>
      </c>
      <c r="G523" s="55" t="str">
        <f t="shared" ref="G523" si="657">MID($AK523,BK523,1)</f>
        <v/>
      </c>
      <c r="H523" s="55" t="str">
        <f t="shared" ref="H523" si="658">MID($AK523,BL523,1)</f>
        <v/>
      </c>
      <c r="I523" s="55" t="str">
        <f t="shared" ref="I523" si="659">MID($AK523,BM523,1)</f>
        <v/>
      </c>
      <c r="J523" s="55" t="str">
        <f t="shared" ref="J523" si="660">MID($AK523,BN523,1)</f>
        <v/>
      </c>
      <c r="K523" s="55" t="str">
        <f t="shared" ref="K523" si="661">MID($AK523,BO523,1)</f>
        <v/>
      </c>
      <c r="L523" s="89" t="str">
        <f t="shared" ref="L523" si="662">MID($AK523,BP523,1)</f>
        <v/>
      </c>
      <c r="M523" s="150"/>
      <c r="N523" s="137"/>
      <c r="O523" s="190"/>
      <c r="P523" s="191"/>
      <c r="Q523" s="190"/>
      <c r="R523" s="192"/>
      <c r="S523" s="138"/>
      <c r="T523" s="551" t="s">
        <v>257</v>
      </c>
      <c r="U523" s="553"/>
      <c r="V523" s="554"/>
      <c r="W523" s="555"/>
      <c r="X523" s="556"/>
      <c r="Y523" s="557"/>
      <c r="Z523" s="558"/>
      <c r="AA523" s="178"/>
      <c r="AB523" s="189"/>
      <c r="AC523" s="564" t="s">
        <v>285</v>
      </c>
      <c r="AD523" s="564"/>
      <c r="AE523" s="564"/>
      <c r="AF523" s="565"/>
      <c r="AH523" s="388" t="s">
        <v>139</v>
      </c>
      <c r="AI523" s="388"/>
      <c r="AJ523" s="389"/>
      <c r="AK523" s="390"/>
      <c r="AL523" s="391"/>
      <c r="AM523" s="391"/>
      <c r="AN523" s="391"/>
      <c r="AO523" s="391"/>
      <c r="AP523" s="391"/>
      <c r="AQ523" s="391"/>
      <c r="AR523" s="391"/>
      <c r="AS523" s="391"/>
      <c r="AT523" s="391"/>
      <c r="AU523" s="391"/>
      <c r="AV523" s="391"/>
      <c r="AW523" s="391"/>
      <c r="AX523" s="391"/>
      <c r="AY523" s="391"/>
      <c r="AZ523" s="391"/>
      <c r="BA523" s="391"/>
      <c r="BB523" s="391"/>
      <c r="BC523" s="391"/>
      <c r="BD523" s="392"/>
      <c r="BE523" s="1"/>
      <c r="BF523" s="1">
        <f>LEN(AK523)</f>
        <v>0</v>
      </c>
      <c r="BG523" s="1">
        <v>1</v>
      </c>
      <c r="BH523" s="1">
        <v>2</v>
      </c>
      <c r="BI523" s="1">
        <v>3</v>
      </c>
      <c r="BJ523" s="1">
        <v>4</v>
      </c>
      <c r="BK523" s="1">
        <v>5</v>
      </c>
      <c r="BL523" s="1">
        <v>6</v>
      </c>
      <c r="BM523" s="1">
        <v>7</v>
      </c>
      <c r="BN523" s="1">
        <v>8</v>
      </c>
      <c r="BO523" s="1">
        <v>9</v>
      </c>
      <c r="BP523" s="1">
        <v>10</v>
      </c>
      <c r="BQ523" s="1">
        <v>11</v>
      </c>
      <c r="BR523" s="1">
        <v>12</v>
      </c>
      <c r="BS523" s="1">
        <v>13</v>
      </c>
      <c r="BT523" s="1">
        <v>14</v>
      </c>
      <c r="BU523" s="1">
        <v>15</v>
      </c>
      <c r="BV523" s="1">
        <v>16</v>
      </c>
      <c r="BW523" s="1">
        <v>17</v>
      </c>
      <c r="BX523" s="1">
        <v>18</v>
      </c>
      <c r="BY523" s="1">
        <v>19</v>
      </c>
      <c r="BZ523" s="1">
        <v>20</v>
      </c>
    </row>
    <row r="524" spans="1:78" s="93" customFormat="1" ht="3.75" customHeight="1" thickBot="1" x14ac:dyDescent="0.2">
      <c r="C524" s="79"/>
      <c r="D524" s="80"/>
      <c r="E524" s="80"/>
      <c r="F524" s="80"/>
      <c r="G524" s="80"/>
      <c r="H524" s="80"/>
      <c r="I524" s="80"/>
      <c r="J524" s="80"/>
      <c r="K524" s="80"/>
      <c r="L524" s="81"/>
      <c r="M524" s="96"/>
      <c r="N524" s="139"/>
      <c r="O524" s="179"/>
      <c r="P524" s="180"/>
      <c r="Q524" s="179"/>
      <c r="R524" s="181"/>
      <c r="S524" s="112"/>
      <c r="T524" s="108"/>
      <c r="U524" s="108"/>
      <c r="V524" s="174"/>
      <c r="W524" s="175"/>
      <c r="X524" s="176"/>
      <c r="Y524" s="174"/>
      <c r="Z524" s="176"/>
      <c r="AA524" s="177"/>
      <c r="AF524" s="98"/>
    </row>
    <row r="525" spans="1:78" s="93" customFormat="1" ht="16.5" customHeight="1" thickBot="1" x14ac:dyDescent="0.2">
      <c r="A525" s="151" t="s">
        <v>68</v>
      </c>
      <c r="C525" s="88" t="str">
        <f t="shared" ref="C525" si="663">MID($AK525,BG525,1)</f>
        <v/>
      </c>
      <c r="D525" s="55" t="str">
        <f t="shared" ref="D525" si="664">MID($AK525,BH525,1)</f>
        <v/>
      </c>
      <c r="E525" s="55" t="str">
        <f t="shared" ref="E525" si="665">MID($AK525,BI525,1)</f>
        <v/>
      </c>
      <c r="F525" s="55" t="str">
        <f t="shared" ref="F525" si="666">MID($AK525,BJ525,1)</f>
        <v/>
      </c>
      <c r="G525" s="55" t="str">
        <f t="shared" ref="G525" si="667">MID($AK525,BK525,1)</f>
        <v/>
      </c>
      <c r="H525" s="55" t="str">
        <f t="shared" ref="H525" si="668">MID($AK525,BL525,1)</f>
        <v/>
      </c>
      <c r="I525" s="55" t="str">
        <f t="shared" ref="I525" si="669">MID($AK525,BM525,1)</f>
        <v/>
      </c>
      <c r="J525" s="55" t="str">
        <f t="shared" ref="J525" si="670">MID($AK525,BN525,1)</f>
        <v/>
      </c>
      <c r="K525" s="55" t="str">
        <f t="shared" ref="K525" si="671">MID($AK525,BO525,1)</f>
        <v/>
      </c>
      <c r="L525" s="89" t="str">
        <f t="shared" ref="L525" si="672">MID($AK525,BP525,1)</f>
        <v/>
      </c>
      <c r="M525" s="150"/>
      <c r="N525" s="137"/>
      <c r="O525" s="190"/>
      <c r="P525" s="191"/>
      <c r="Q525" s="190"/>
      <c r="R525" s="192"/>
      <c r="S525" s="138"/>
      <c r="T525" s="551" t="s">
        <v>257</v>
      </c>
      <c r="U525" s="553"/>
      <c r="V525" s="554"/>
      <c r="W525" s="555"/>
      <c r="X525" s="556"/>
      <c r="Y525" s="557"/>
      <c r="Z525" s="558"/>
      <c r="AA525" s="178"/>
      <c r="AB525" s="189"/>
      <c r="AC525" s="564" t="s">
        <v>285</v>
      </c>
      <c r="AD525" s="564"/>
      <c r="AE525" s="564"/>
      <c r="AF525" s="565"/>
      <c r="AH525" s="388" t="s">
        <v>139</v>
      </c>
      <c r="AI525" s="388"/>
      <c r="AJ525" s="389"/>
      <c r="AK525" s="390"/>
      <c r="AL525" s="391"/>
      <c r="AM525" s="391"/>
      <c r="AN525" s="391"/>
      <c r="AO525" s="391"/>
      <c r="AP525" s="391"/>
      <c r="AQ525" s="391"/>
      <c r="AR525" s="391"/>
      <c r="AS525" s="391"/>
      <c r="AT525" s="391"/>
      <c r="AU525" s="391"/>
      <c r="AV525" s="391"/>
      <c r="AW525" s="391"/>
      <c r="AX525" s="391"/>
      <c r="AY525" s="391"/>
      <c r="AZ525" s="391"/>
      <c r="BA525" s="391"/>
      <c r="BB525" s="391"/>
      <c r="BC525" s="391"/>
      <c r="BD525" s="392"/>
      <c r="BE525" s="1"/>
      <c r="BF525" s="1">
        <f>LEN(AK525)</f>
        <v>0</v>
      </c>
      <c r="BG525" s="1">
        <v>1</v>
      </c>
      <c r="BH525" s="1">
        <v>2</v>
      </c>
      <c r="BI525" s="1">
        <v>3</v>
      </c>
      <c r="BJ525" s="1">
        <v>4</v>
      </c>
      <c r="BK525" s="1">
        <v>5</v>
      </c>
      <c r="BL525" s="1">
        <v>6</v>
      </c>
      <c r="BM525" s="1">
        <v>7</v>
      </c>
      <c r="BN525" s="1">
        <v>8</v>
      </c>
      <c r="BO525" s="1">
        <v>9</v>
      </c>
      <c r="BP525" s="1">
        <v>10</v>
      </c>
      <c r="BQ525" s="1">
        <v>11</v>
      </c>
      <c r="BR525" s="1">
        <v>12</v>
      </c>
      <c r="BS525" s="1">
        <v>13</v>
      </c>
      <c r="BT525" s="1">
        <v>14</v>
      </c>
      <c r="BU525" s="1">
        <v>15</v>
      </c>
      <c r="BV525" s="1">
        <v>16</v>
      </c>
      <c r="BW525" s="1">
        <v>17</v>
      </c>
      <c r="BX525" s="1">
        <v>18</v>
      </c>
      <c r="BY525" s="1">
        <v>19</v>
      </c>
      <c r="BZ525" s="1">
        <v>20</v>
      </c>
    </row>
    <row r="526" spans="1:78" s="93" customFormat="1" ht="3.75" customHeight="1" thickBot="1" x14ac:dyDescent="0.2">
      <c r="C526" s="79"/>
      <c r="D526" s="80"/>
      <c r="E526" s="80"/>
      <c r="F526" s="80"/>
      <c r="G526" s="80"/>
      <c r="H526" s="80"/>
      <c r="I526" s="80"/>
      <c r="J526" s="80"/>
      <c r="K526" s="80"/>
      <c r="L526" s="81"/>
      <c r="M526" s="96"/>
      <c r="N526" s="139"/>
      <c r="O526" s="179"/>
      <c r="P526" s="180"/>
      <c r="Q526" s="179"/>
      <c r="R526" s="181"/>
      <c r="S526" s="112"/>
      <c r="T526" s="108"/>
      <c r="U526" s="108"/>
      <c r="V526" s="174"/>
      <c r="W526" s="175"/>
      <c r="X526" s="176"/>
      <c r="Y526" s="174"/>
      <c r="Z526" s="176"/>
      <c r="AA526" s="177"/>
      <c r="AF526" s="98"/>
    </row>
    <row r="527" spans="1:78" s="93" customFormat="1" ht="16.5" customHeight="1" thickBot="1" x14ac:dyDescent="0.2">
      <c r="A527" s="151" t="s">
        <v>279</v>
      </c>
      <c r="C527" s="88" t="str">
        <f t="shared" ref="C527" si="673">MID($AK527,BG527,1)</f>
        <v/>
      </c>
      <c r="D527" s="55" t="str">
        <f t="shared" ref="D527" si="674">MID($AK527,BH527,1)</f>
        <v/>
      </c>
      <c r="E527" s="55" t="str">
        <f t="shared" ref="E527" si="675">MID($AK527,BI527,1)</f>
        <v/>
      </c>
      <c r="F527" s="55" t="str">
        <f t="shared" ref="F527" si="676">MID($AK527,BJ527,1)</f>
        <v/>
      </c>
      <c r="G527" s="55" t="str">
        <f t="shared" ref="G527" si="677">MID($AK527,BK527,1)</f>
        <v/>
      </c>
      <c r="H527" s="55" t="str">
        <f t="shared" ref="H527" si="678">MID($AK527,BL527,1)</f>
        <v/>
      </c>
      <c r="I527" s="55" t="str">
        <f t="shared" ref="I527" si="679">MID($AK527,BM527,1)</f>
        <v/>
      </c>
      <c r="J527" s="55" t="str">
        <f t="shared" ref="J527" si="680">MID($AK527,BN527,1)</f>
        <v/>
      </c>
      <c r="K527" s="55" t="str">
        <f t="shared" ref="K527" si="681">MID($AK527,BO527,1)</f>
        <v/>
      </c>
      <c r="L527" s="89" t="str">
        <f t="shared" ref="L527" si="682">MID($AK527,BP527,1)</f>
        <v/>
      </c>
      <c r="M527" s="150"/>
      <c r="N527" s="137"/>
      <c r="O527" s="190"/>
      <c r="P527" s="191"/>
      <c r="Q527" s="190"/>
      <c r="R527" s="192"/>
      <c r="S527" s="138"/>
      <c r="T527" s="551" t="s">
        <v>257</v>
      </c>
      <c r="U527" s="553"/>
      <c r="V527" s="554"/>
      <c r="W527" s="555"/>
      <c r="X527" s="556"/>
      <c r="Y527" s="557"/>
      <c r="Z527" s="558"/>
      <c r="AA527" s="178"/>
      <c r="AB527" s="189"/>
      <c r="AC527" s="564" t="s">
        <v>285</v>
      </c>
      <c r="AD527" s="564"/>
      <c r="AE527" s="564"/>
      <c r="AF527" s="565"/>
      <c r="AH527" s="388" t="s">
        <v>139</v>
      </c>
      <c r="AI527" s="388"/>
      <c r="AJ527" s="389"/>
      <c r="AK527" s="390"/>
      <c r="AL527" s="391"/>
      <c r="AM527" s="391"/>
      <c r="AN527" s="391"/>
      <c r="AO527" s="391"/>
      <c r="AP527" s="391"/>
      <c r="AQ527" s="391"/>
      <c r="AR527" s="391"/>
      <c r="AS527" s="391"/>
      <c r="AT527" s="391"/>
      <c r="AU527" s="391"/>
      <c r="AV527" s="391"/>
      <c r="AW527" s="391"/>
      <c r="AX527" s="391"/>
      <c r="AY527" s="391"/>
      <c r="AZ527" s="391"/>
      <c r="BA527" s="391"/>
      <c r="BB527" s="391"/>
      <c r="BC527" s="391"/>
      <c r="BD527" s="392"/>
      <c r="BE527" s="1"/>
      <c r="BF527" s="1">
        <f>LEN(AK527)</f>
        <v>0</v>
      </c>
      <c r="BG527" s="1">
        <v>1</v>
      </c>
      <c r="BH527" s="1">
        <v>2</v>
      </c>
      <c r="BI527" s="1">
        <v>3</v>
      </c>
      <c r="BJ527" s="1">
        <v>4</v>
      </c>
      <c r="BK527" s="1">
        <v>5</v>
      </c>
      <c r="BL527" s="1">
        <v>6</v>
      </c>
      <c r="BM527" s="1">
        <v>7</v>
      </c>
      <c r="BN527" s="1">
        <v>8</v>
      </c>
      <c r="BO527" s="1">
        <v>9</v>
      </c>
      <c r="BP527" s="1">
        <v>10</v>
      </c>
      <c r="BQ527" s="1">
        <v>11</v>
      </c>
      <c r="BR527" s="1">
        <v>12</v>
      </c>
      <c r="BS527" s="1">
        <v>13</v>
      </c>
      <c r="BT527" s="1">
        <v>14</v>
      </c>
      <c r="BU527" s="1">
        <v>15</v>
      </c>
      <c r="BV527" s="1">
        <v>16</v>
      </c>
      <c r="BW527" s="1">
        <v>17</v>
      </c>
      <c r="BX527" s="1">
        <v>18</v>
      </c>
      <c r="BY527" s="1">
        <v>19</v>
      </c>
      <c r="BZ527" s="1">
        <v>20</v>
      </c>
    </row>
    <row r="528" spans="1:78" s="93" customFormat="1" ht="3.75" customHeight="1" thickBot="1" x14ac:dyDescent="0.2">
      <c r="C528" s="79"/>
      <c r="D528" s="80"/>
      <c r="E528" s="80"/>
      <c r="F528" s="80"/>
      <c r="G528" s="80"/>
      <c r="H528" s="80"/>
      <c r="I528" s="80"/>
      <c r="J528" s="80"/>
      <c r="K528" s="80"/>
      <c r="L528" s="81"/>
      <c r="M528" s="96"/>
      <c r="N528" s="139"/>
      <c r="O528" s="179"/>
      <c r="P528" s="180"/>
      <c r="Q528" s="179"/>
      <c r="R528" s="181"/>
      <c r="S528" s="112"/>
      <c r="T528" s="108"/>
      <c r="U528" s="108"/>
      <c r="V528" s="174"/>
      <c r="W528" s="175"/>
      <c r="X528" s="176"/>
      <c r="Y528" s="174"/>
      <c r="Z528" s="176"/>
      <c r="AA528" s="177"/>
      <c r="AF528" s="98"/>
    </row>
    <row r="529" spans="1:78" s="93" customFormat="1" ht="16.5" customHeight="1" thickBot="1" x14ac:dyDescent="0.2">
      <c r="A529" s="151" t="s">
        <v>280</v>
      </c>
      <c r="C529" s="88" t="str">
        <f t="shared" ref="C529" si="683">MID($AK529,BG529,1)</f>
        <v/>
      </c>
      <c r="D529" s="55" t="str">
        <f t="shared" ref="D529" si="684">MID($AK529,BH529,1)</f>
        <v/>
      </c>
      <c r="E529" s="55" t="str">
        <f t="shared" ref="E529" si="685">MID($AK529,BI529,1)</f>
        <v/>
      </c>
      <c r="F529" s="55" t="str">
        <f t="shared" ref="F529" si="686">MID($AK529,BJ529,1)</f>
        <v/>
      </c>
      <c r="G529" s="55" t="str">
        <f t="shared" ref="G529" si="687">MID($AK529,BK529,1)</f>
        <v/>
      </c>
      <c r="H529" s="55" t="str">
        <f t="shared" ref="H529" si="688">MID($AK529,BL529,1)</f>
        <v/>
      </c>
      <c r="I529" s="55" t="str">
        <f t="shared" ref="I529" si="689">MID($AK529,BM529,1)</f>
        <v/>
      </c>
      <c r="J529" s="55" t="str">
        <f t="shared" ref="J529" si="690">MID($AK529,BN529,1)</f>
        <v/>
      </c>
      <c r="K529" s="55" t="str">
        <f t="shared" ref="K529" si="691">MID($AK529,BO529,1)</f>
        <v/>
      </c>
      <c r="L529" s="89" t="str">
        <f t="shared" ref="L529" si="692">MID($AK529,BP529,1)</f>
        <v/>
      </c>
      <c r="M529" s="150"/>
      <c r="N529" s="137"/>
      <c r="O529" s="190"/>
      <c r="P529" s="191"/>
      <c r="Q529" s="190"/>
      <c r="R529" s="192"/>
      <c r="S529" s="138"/>
      <c r="T529" s="551" t="s">
        <v>257</v>
      </c>
      <c r="U529" s="553"/>
      <c r="V529" s="554"/>
      <c r="W529" s="555"/>
      <c r="X529" s="556"/>
      <c r="Y529" s="557"/>
      <c r="Z529" s="558"/>
      <c r="AA529" s="178"/>
      <c r="AB529" s="189"/>
      <c r="AC529" s="564" t="s">
        <v>285</v>
      </c>
      <c r="AD529" s="564"/>
      <c r="AE529" s="564"/>
      <c r="AF529" s="565"/>
      <c r="AH529" s="388" t="s">
        <v>139</v>
      </c>
      <c r="AI529" s="388"/>
      <c r="AJ529" s="389"/>
      <c r="AK529" s="390"/>
      <c r="AL529" s="391"/>
      <c r="AM529" s="391"/>
      <c r="AN529" s="391"/>
      <c r="AO529" s="391"/>
      <c r="AP529" s="391"/>
      <c r="AQ529" s="391"/>
      <c r="AR529" s="391"/>
      <c r="AS529" s="391"/>
      <c r="AT529" s="391"/>
      <c r="AU529" s="391"/>
      <c r="AV529" s="391"/>
      <c r="AW529" s="391"/>
      <c r="AX529" s="391"/>
      <c r="AY529" s="391"/>
      <c r="AZ529" s="391"/>
      <c r="BA529" s="391"/>
      <c r="BB529" s="391"/>
      <c r="BC529" s="391"/>
      <c r="BD529" s="392"/>
      <c r="BE529" s="1"/>
      <c r="BF529" s="1">
        <f>LEN(AK529)</f>
        <v>0</v>
      </c>
      <c r="BG529" s="1">
        <v>1</v>
      </c>
      <c r="BH529" s="1">
        <v>2</v>
      </c>
      <c r="BI529" s="1">
        <v>3</v>
      </c>
      <c r="BJ529" s="1">
        <v>4</v>
      </c>
      <c r="BK529" s="1">
        <v>5</v>
      </c>
      <c r="BL529" s="1">
        <v>6</v>
      </c>
      <c r="BM529" s="1">
        <v>7</v>
      </c>
      <c r="BN529" s="1">
        <v>8</v>
      </c>
      <c r="BO529" s="1">
        <v>9</v>
      </c>
      <c r="BP529" s="1">
        <v>10</v>
      </c>
      <c r="BQ529" s="1">
        <v>11</v>
      </c>
      <c r="BR529" s="1">
        <v>12</v>
      </c>
      <c r="BS529" s="1">
        <v>13</v>
      </c>
      <c r="BT529" s="1">
        <v>14</v>
      </c>
      <c r="BU529" s="1">
        <v>15</v>
      </c>
      <c r="BV529" s="1">
        <v>16</v>
      </c>
      <c r="BW529" s="1">
        <v>17</v>
      </c>
      <c r="BX529" s="1">
        <v>18</v>
      </c>
      <c r="BY529" s="1">
        <v>19</v>
      </c>
      <c r="BZ529" s="1">
        <v>20</v>
      </c>
    </row>
    <row r="530" spans="1:78" s="93" customFormat="1" ht="3.75" customHeight="1" thickBot="1" x14ac:dyDescent="0.2">
      <c r="C530" s="79"/>
      <c r="D530" s="80"/>
      <c r="E530" s="80"/>
      <c r="F530" s="80"/>
      <c r="G530" s="80"/>
      <c r="H530" s="80"/>
      <c r="I530" s="80"/>
      <c r="J530" s="80"/>
      <c r="K530" s="80"/>
      <c r="L530" s="81"/>
      <c r="M530" s="96"/>
      <c r="N530" s="139"/>
      <c r="O530" s="179"/>
      <c r="P530" s="180"/>
      <c r="Q530" s="179"/>
      <c r="R530" s="181"/>
      <c r="S530" s="112"/>
      <c r="T530" s="108"/>
      <c r="U530" s="108"/>
      <c r="V530" s="174"/>
      <c r="W530" s="175"/>
      <c r="X530" s="176"/>
      <c r="Y530" s="174"/>
      <c r="Z530" s="176"/>
      <c r="AA530" s="177"/>
      <c r="AF530" s="98"/>
    </row>
    <row r="531" spans="1:78" s="93" customFormat="1" ht="16.5" customHeight="1" thickBot="1" x14ac:dyDescent="0.2">
      <c r="A531" s="151" t="s">
        <v>281</v>
      </c>
      <c r="C531" s="88" t="str">
        <f t="shared" ref="C531" si="693">MID($AK531,BG531,1)</f>
        <v/>
      </c>
      <c r="D531" s="55" t="str">
        <f t="shared" ref="D531" si="694">MID($AK531,BH531,1)</f>
        <v/>
      </c>
      <c r="E531" s="55" t="str">
        <f t="shared" ref="E531" si="695">MID($AK531,BI531,1)</f>
        <v/>
      </c>
      <c r="F531" s="55" t="str">
        <f t="shared" ref="F531" si="696">MID($AK531,BJ531,1)</f>
        <v/>
      </c>
      <c r="G531" s="55" t="str">
        <f t="shared" ref="G531" si="697">MID($AK531,BK531,1)</f>
        <v/>
      </c>
      <c r="H531" s="55" t="str">
        <f t="shared" ref="H531" si="698">MID($AK531,BL531,1)</f>
        <v/>
      </c>
      <c r="I531" s="55" t="str">
        <f t="shared" ref="I531" si="699">MID($AK531,BM531,1)</f>
        <v/>
      </c>
      <c r="J531" s="55" t="str">
        <f t="shared" ref="J531" si="700">MID($AK531,BN531,1)</f>
        <v/>
      </c>
      <c r="K531" s="55" t="str">
        <f t="shared" ref="K531" si="701">MID($AK531,BO531,1)</f>
        <v/>
      </c>
      <c r="L531" s="89" t="str">
        <f t="shared" ref="L531" si="702">MID($AK531,BP531,1)</f>
        <v/>
      </c>
      <c r="M531" s="150"/>
      <c r="N531" s="137"/>
      <c r="O531" s="190"/>
      <c r="P531" s="191"/>
      <c r="Q531" s="190"/>
      <c r="R531" s="192"/>
      <c r="S531" s="138"/>
      <c r="T531" s="551" t="s">
        <v>257</v>
      </c>
      <c r="U531" s="553"/>
      <c r="V531" s="554"/>
      <c r="W531" s="555"/>
      <c r="X531" s="556"/>
      <c r="Y531" s="557"/>
      <c r="Z531" s="558"/>
      <c r="AA531" s="178"/>
      <c r="AB531" s="189"/>
      <c r="AC531" s="564" t="s">
        <v>285</v>
      </c>
      <c r="AD531" s="564"/>
      <c r="AE531" s="564"/>
      <c r="AF531" s="565"/>
      <c r="AH531" s="388" t="s">
        <v>139</v>
      </c>
      <c r="AI531" s="388"/>
      <c r="AJ531" s="389"/>
      <c r="AK531" s="390"/>
      <c r="AL531" s="391"/>
      <c r="AM531" s="391"/>
      <c r="AN531" s="391"/>
      <c r="AO531" s="391"/>
      <c r="AP531" s="391"/>
      <c r="AQ531" s="391"/>
      <c r="AR531" s="391"/>
      <c r="AS531" s="391"/>
      <c r="AT531" s="391"/>
      <c r="AU531" s="391"/>
      <c r="AV531" s="391"/>
      <c r="AW531" s="391"/>
      <c r="AX531" s="391"/>
      <c r="AY531" s="391"/>
      <c r="AZ531" s="391"/>
      <c r="BA531" s="391"/>
      <c r="BB531" s="391"/>
      <c r="BC531" s="391"/>
      <c r="BD531" s="392"/>
      <c r="BE531" s="1"/>
      <c r="BF531" s="1">
        <f>LEN(AK531)</f>
        <v>0</v>
      </c>
      <c r="BG531" s="1">
        <v>1</v>
      </c>
      <c r="BH531" s="1">
        <v>2</v>
      </c>
      <c r="BI531" s="1">
        <v>3</v>
      </c>
      <c r="BJ531" s="1">
        <v>4</v>
      </c>
      <c r="BK531" s="1">
        <v>5</v>
      </c>
      <c r="BL531" s="1">
        <v>6</v>
      </c>
      <c r="BM531" s="1">
        <v>7</v>
      </c>
      <c r="BN531" s="1">
        <v>8</v>
      </c>
      <c r="BO531" s="1">
        <v>9</v>
      </c>
      <c r="BP531" s="1">
        <v>10</v>
      </c>
      <c r="BQ531" s="1">
        <v>11</v>
      </c>
      <c r="BR531" s="1">
        <v>12</v>
      </c>
      <c r="BS531" s="1">
        <v>13</v>
      </c>
      <c r="BT531" s="1">
        <v>14</v>
      </c>
      <c r="BU531" s="1">
        <v>15</v>
      </c>
      <c r="BV531" s="1">
        <v>16</v>
      </c>
      <c r="BW531" s="1">
        <v>17</v>
      </c>
      <c r="BX531" s="1">
        <v>18</v>
      </c>
      <c r="BY531" s="1">
        <v>19</v>
      </c>
      <c r="BZ531" s="1">
        <v>20</v>
      </c>
    </row>
    <row r="532" spans="1:78" s="93" customFormat="1" ht="3.75" customHeight="1" thickBot="1" x14ac:dyDescent="0.2">
      <c r="C532" s="79"/>
      <c r="D532" s="80"/>
      <c r="E532" s="80"/>
      <c r="F532" s="80"/>
      <c r="G532" s="80"/>
      <c r="H532" s="80"/>
      <c r="I532" s="80"/>
      <c r="J532" s="80"/>
      <c r="K532" s="80"/>
      <c r="L532" s="81"/>
      <c r="M532" s="96"/>
      <c r="N532" s="139"/>
      <c r="O532" s="179"/>
      <c r="P532" s="180"/>
      <c r="Q532" s="179"/>
      <c r="R532" s="181"/>
      <c r="S532" s="112"/>
      <c r="T532" s="108"/>
      <c r="U532" s="108"/>
      <c r="V532" s="174"/>
      <c r="W532" s="175"/>
      <c r="X532" s="176"/>
      <c r="Y532" s="174"/>
      <c r="Z532" s="176"/>
      <c r="AA532" s="177"/>
      <c r="AF532" s="98"/>
    </row>
    <row r="533" spans="1:78" s="93" customFormat="1" ht="16.5" customHeight="1" thickBot="1" x14ac:dyDescent="0.2">
      <c r="A533" s="151" t="s">
        <v>282</v>
      </c>
      <c r="C533" s="88" t="str">
        <f t="shared" ref="C533" si="703">MID($AK533,BG533,1)</f>
        <v/>
      </c>
      <c r="D533" s="55" t="str">
        <f t="shared" ref="D533" si="704">MID($AK533,BH533,1)</f>
        <v/>
      </c>
      <c r="E533" s="55" t="str">
        <f t="shared" ref="E533" si="705">MID($AK533,BI533,1)</f>
        <v/>
      </c>
      <c r="F533" s="55" t="str">
        <f t="shared" ref="F533" si="706">MID($AK533,BJ533,1)</f>
        <v/>
      </c>
      <c r="G533" s="55" t="str">
        <f t="shared" ref="G533" si="707">MID($AK533,BK533,1)</f>
        <v/>
      </c>
      <c r="H533" s="55" t="str">
        <f t="shared" ref="H533" si="708">MID($AK533,BL533,1)</f>
        <v/>
      </c>
      <c r="I533" s="55" t="str">
        <f t="shared" ref="I533" si="709">MID($AK533,BM533,1)</f>
        <v/>
      </c>
      <c r="J533" s="55" t="str">
        <f t="shared" ref="J533" si="710">MID($AK533,BN533,1)</f>
        <v/>
      </c>
      <c r="K533" s="55" t="str">
        <f t="shared" ref="K533" si="711">MID($AK533,BO533,1)</f>
        <v/>
      </c>
      <c r="L533" s="89" t="str">
        <f t="shared" ref="L533" si="712">MID($AK533,BP533,1)</f>
        <v/>
      </c>
      <c r="M533" s="150"/>
      <c r="N533" s="137"/>
      <c r="O533" s="190"/>
      <c r="P533" s="191"/>
      <c r="Q533" s="190"/>
      <c r="R533" s="192"/>
      <c r="S533" s="138"/>
      <c r="T533" s="551" t="s">
        <v>257</v>
      </c>
      <c r="U533" s="553"/>
      <c r="V533" s="554"/>
      <c r="W533" s="555"/>
      <c r="X533" s="556"/>
      <c r="Y533" s="557"/>
      <c r="Z533" s="558"/>
      <c r="AA533" s="178"/>
      <c r="AB533" s="189"/>
      <c r="AC533" s="564" t="s">
        <v>285</v>
      </c>
      <c r="AD533" s="564"/>
      <c r="AE533" s="564"/>
      <c r="AF533" s="565"/>
      <c r="AH533" s="388" t="s">
        <v>139</v>
      </c>
      <c r="AI533" s="388"/>
      <c r="AJ533" s="389"/>
      <c r="AK533" s="390"/>
      <c r="AL533" s="391"/>
      <c r="AM533" s="391"/>
      <c r="AN533" s="391"/>
      <c r="AO533" s="391"/>
      <c r="AP533" s="391"/>
      <c r="AQ533" s="391"/>
      <c r="AR533" s="391"/>
      <c r="AS533" s="391"/>
      <c r="AT533" s="391"/>
      <c r="AU533" s="391"/>
      <c r="AV533" s="391"/>
      <c r="AW533" s="391"/>
      <c r="AX533" s="391"/>
      <c r="AY533" s="391"/>
      <c r="AZ533" s="391"/>
      <c r="BA533" s="391"/>
      <c r="BB533" s="391"/>
      <c r="BC533" s="391"/>
      <c r="BD533" s="392"/>
      <c r="BE533" s="1"/>
      <c r="BF533" s="1">
        <f>LEN(AK533)</f>
        <v>0</v>
      </c>
      <c r="BG533" s="1">
        <v>1</v>
      </c>
      <c r="BH533" s="1">
        <v>2</v>
      </c>
      <c r="BI533" s="1">
        <v>3</v>
      </c>
      <c r="BJ533" s="1">
        <v>4</v>
      </c>
      <c r="BK533" s="1">
        <v>5</v>
      </c>
      <c r="BL533" s="1">
        <v>6</v>
      </c>
      <c r="BM533" s="1">
        <v>7</v>
      </c>
      <c r="BN533" s="1">
        <v>8</v>
      </c>
      <c r="BO533" s="1">
        <v>9</v>
      </c>
      <c r="BP533" s="1">
        <v>10</v>
      </c>
      <c r="BQ533" s="1">
        <v>11</v>
      </c>
      <c r="BR533" s="1">
        <v>12</v>
      </c>
      <c r="BS533" s="1">
        <v>13</v>
      </c>
      <c r="BT533" s="1">
        <v>14</v>
      </c>
      <c r="BU533" s="1">
        <v>15</v>
      </c>
      <c r="BV533" s="1">
        <v>16</v>
      </c>
      <c r="BW533" s="1">
        <v>17</v>
      </c>
      <c r="BX533" s="1">
        <v>18</v>
      </c>
      <c r="BY533" s="1">
        <v>19</v>
      </c>
      <c r="BZ533" s="1">
        <v>20</v>
      </c>
    </row>
    <row r="534" spans="1:78" s="93" customFormat="1" ht="16.5" customHeight="1" x14ac:dyDescent="0.15"/>
    <row r="535" spans="1:78" s="93" customFormat="1" ht="19.5" customHeight="1" x14ac:dyDescent="0.15">
      <c r="AB535" s="93" t="s">
        <v>202</v>
      </c>
    </row>
    <row r="536" spans="1:78" ht="16.5" customHeight="1" x14ac:dyDescent="0.15">
      <c r="G536" s="388" t="s">
        <v>391</v>
      </c>
      <c r="H536" s="388"/>
      <c r="I536" s="388"/>
      <c r="J536" s="388"/>
      <c r="K536" s="388"/>
      <c r="L536" s="388"/>
      <c r="M536" s="388"/>
      <c r="N536" s="388"/>
      <c r="O536" s="388"/>
      <c r="P536" s="388"/>
      <c r="Q536" s="388"/>
      <c r="R536" s="388"/>
      <c r="S536" s="388"/>
      <c r="T536" s="388"/>
      <c r="U536" s="388"/>
      <c r="V536" s="388"/>
      <c r="W536" s="388"/>
      <c r="X536" s="388"/>
      <c r="Y536" s="388"/>
    </row>
    <row r="537" spans="1:78" ht="8.25" customHeight="1" x14ac:dyDescent="0.15">
      <c r="G537" s="20"/>
      <c r="H537" s="20"/>
      <c r="I537" s="20"/>
      <c r="J537" s="20"/>
      <c r="K537" s="20"/>
      <c r="L537" s="20"/>
      <c r="M537" s="20"/>
      <c r="N537" s="20"/>
      <c r="O537" s="20"/>
      <c r="P537" s="20"/>
      <c r="Q537" s="20"/>
      <c r="R537" s="20"/>
      <c r="S537" s="20"/>
      <c r="T537" s="20"/>
      <c r="U537" s="20"/>
      <c r="V537" s="20"/>
      <c r="W537" s="20"/>
      <c r="X537" s="20"/>
      <c r="Y537" s="20"/>
    </row>
    <row r="538" spans="1:78" ht="16.5" customHeight="1" x14ac:dyDescent="0.15">
      <c r="G538" s="388" t="s">
        <v>286</v>
      </c>
      <c r="H538" s="388"/>
      <c r="I538" s="388"/>
      <c r="J538" s="388"/>
      <c r="K538" s="388"/>
      <c r="L538" s="388"/>
      <c r="M538" s="388"/>
      <c r="N538" s="388"/>
      <c r="O538" s="388"/>
      <c r="P538" s="388"/>
      <c r="Q538" s="388"/>
      <c r="R538" s="388"/>
      <c r="S538" s="388"/>
      <c r="T538" s="388"/>
      <c r="U538" s="388"/>
      <c r="V538" s="388"/>
      <c r="W538" s="388"/>
      <c r="X538" s="388"/>
      <c r="Y538" s="388"/>
    </row>
    <row r="539" spans="1:78" ht="8.25" customHeight="1" thickBot="1" x14ac:dyDescent="0.2">
      <c r="G539" s="20"/>
      <c r="H539" s="20"/>
      <c r="I539" s="20"/>
      <c r="J539" s="20"/>
      <c r="K539" s="20"/>
      <c r="L539" s="20"/>
      <c r="M539" s="20"/>
      <c r="N539" s="20"/>
      <c r="O539" s="20"/>
      <c r="P539" s="20"/>
      <c r="Q539" s="20"/>
      <c r="R539" s="20"/>
      <c r="S539" s="20"/>
      <c r="T539" s="20"/>
      <c r="U539" s="20"/>
      <c r="V539" s="20"/>
      <c r="W539" s="20"/>
      <c r="X539" s="20"/>
      <c r="Y539" s="20"/>
    </row>
    <row r="540" spans="1:78" ht="16.5" customHeight="1" x14ac:dyDescent="0.15">
      <c r="C540" s="571" t="s">
        <v>287</v>
      </c>
      <c r="D540" s="572"/>
      <c r="E540" s="572"/>
      <c r="F540" s="572"/>
      <c r="G540" s="572"/>
      <c r="H540" s="572"/>
      <c r="I540" s="572"/>
      <c r="J540" s="572" t="s">
        <v>288</v>
      </c>
      <c r="K540" s="572"/>
      <c r="L540" s="572"/>
      <c r="M540" s="572"/>
      <c r="N540" s="572" t="s">
        <v>289</v>
      </c>
      <c r="O540" s="572"/>
      <c r="P540" s="572"/>
      <c r="Q540" s="572"/>
      <c r="R540" s="572"/>
      <c r="S540" s="572"/>
      <c r="T540" s="572"/>
      <c r="U540" s="572"/>
      <c r="V540" s="572"/>
      <c r="W540" s="572"/>
      <c r="X540" s="572"/>
      <c r="Y540" s="572"/>
      <c r="Z540" s="572"/>
      <c r="AA540" s="572"/>
      <c r="AB540" s="572"/>
      <c r="AC540" s="579"/>
    </row>
    <row r="541" spans="1:78" ht="16.5" customHeight="1" thickBot="1" x14ac:dyDescent="0.2">
      <c r="C541" s="573"/>
      <c r="D541" s="574"/>
      <c r="E541" s="574"/>
      <c r="F541" s="574"/>
      <c r="G541" s="574"/>
      <c r="H541" s="574"/>
      <c r="I541" s="574"/>
      <c r="J541" s="574"/>
      <c r="K541" s="574"/>
      <c r="L541" s="574"/>
      <c r="M541" s="574"/>
      <c r="N541" s="574" t="s">
        <v>290</v>
      </c>
      <c r="O541" s="574"/>
      <c r="P541" s="574"/>
      <c r="Q541" s="574" t="s">
        <v>291</v>
      </c>
      <c r="R541" s="574"/>
      <c r="S541" s="574"/>
      <c r="T541" s="574" t="s">
        <v>292</v>
      </c>
      <c r="U541" s="574"/>
      <c r="V541" s="574"/>
      <c r="W541" s="574" t="s">
        <v>293</v>
      </c>
      <c r="X541" s="574"/>
      <c r="Y541" s="574"/>
      <c r="Z541" s="574" t="s">
        <v>294</v>
      </c>
      <c r="AA541" s="574"/>
      <c r="AB541" s="574"/>
      <c r="AC541" s="575"/>
    </row>
    <row r="542" spans="1:78" ht="16.5" customHeight="1" x14ac:dyDescent="0.15">
      <c r="C542" s="580" t="s">
        <v>295</v>
      </c>
      <c r="D542" s="534"/>
      <c r="E542" s="534"/>
      <c r="F542" s="534"/>
      <c r="G542" s="198"/>
      <c r="H542" s="198"/>
      <c r="I542" s="199"/>
      <c r="J542" s="576"/>
      <c r="K542" s="576"/>
      <c r="L542" s="576"/>
      <c r="M542" s="576"/>
      <c r="N542" s="576"/>
      <c r="O542" s="576"/>
      <c r="P542" s="576"/>
      <c r="Q542" s="576"/>
      <c r="R542" s="576"/>
      <c r="S542" s="576"/>
      <c r="T542" s="576"/>
      <c r="U542" s="576"/>
      <c r="V542" s="576"/>
      <c r="W542" s="576"/>
      <c r="X542" s="576"/>
      <c r="Y542" s="576"/>
      <c r="Z542" s="576"/>
      <c r="AA542" s="576"/>
      <c r="AB542" s="576"/>
      <c r="AC542" s="577"/>
    </row>
    <row r="543" spans="1:78" ht="16.5" customHeight="1" x14ac:dyDescent="0.15">
      <c r="C543" s="581"/>
      <c r="D543" s="502"/>
      <c r="E543" s="502"/>
      <c r="F543" s="502"/>
      <c r="G543" s="502"/>
      <c r="H543" s="502"/>
      <c r="I543" s="512"/>
      <c r="J543" s="570"/>
      <c r="K543" s="570"/>
      <c r="L543" s="570"/>
      <c r="M543" s="570"/>
      <c r="N543" s="570"/>
      <c r="O543" s="570"/>
      <c r="P543" s="570"/>
      <c r="Q543" s="570"/>
      <c r="R543" s="570"/>
      <c r="S543" s="570"/>
      <c r="T543" s="570"/>
      <c r="U543" s="570"/>
      <c r="V543" s="570"/>
      <c r="W543" s="570"/>
      <c r="X543" s="570"/>
      <c r="Y543" s="570"/>
      <c r="Z543" s="570"/>
      <c r="AA543" s="570"/>
      <c r="AB543" s="570"/>
      <c r="AC543" s="578"/>
    </row>
    <row r="544" spans="1:78" ht="16.5" customHeight="1" x14ac:dyDescent="0.15">
      <c r="C544" s="581"/>
      <c r="D544" s="502"/>
      <c r="E544" s="502"/>
      <c r="F544" s="502"/>
      <c r="G544" s="502"/>
      <c r="H544" s="502"/>
      <c r="I544" s="512"/>
      <c r="J544" s="570"/>
      <c r="K544" s="570"/>
      <c r="L544" s="570"/>
      <c r="M544" s="570"/>
      <c r="N544" s="570"/>
      <c r="O544" s="570"/>
      <c r="P544" s="570"/>
      <c r="Q544" s="570"/>
      <c r="R544" s="570"/>
      <c r="S544" s="570"/>
      <c r="T544" s="570"/>
      <c r="U544" s="570"/>
      <c r="V544" s="570"/>
      <c r="W544" s="570"/>
      <c r="X544" s="570"/>
      <c r="Y544" s="570"/>
      <c r="Z544" s="570"/>
      <c r="AA544" s="570"/>
      <c r="AB544" s="570"/>
      <c r="AC544" s="578"/>
    </row>
    <row r="545" spans="3:29" ht="16.5" customHeight="1" x14ac:dyDescent="0.15">
      <c r="C545" s="581" t="s">
        <v>296</v>
      </c>
      <c r="D545" s="502"/>
      <c r="E545" s="502"/>
      <c r="F545" s="502"/>
      <c r="G545" s="200"/>
      <c r="H545" s="200"/>
      <c r="I545" s="201"/>
      <c r="J545" s="570"/>
      <c r="K545" s="570"/>
      <c r="L545" s="570"/>
      <c r="M545" s="570"/>
      <c r="N545" s="570"/>
      <c r="O545" s="570"/>
      <c r="P545" s="570"/>
      <c r="Q545" s="570"/>
      <c r="R545" s="570"/>
      <c r="S545" s="570"/>
      <c r="T545" s="570"/>
      <c r="U545" s="570"/>
      <c r="V545" s="570"/>
      <c r="W545" s="570"/>
      <c r="X545" s="570"/>
      <c r="Y545" s="570"/>
      <c r="Z545" s="570"/>
      <c r="AA545" s="570"/>
      <c r="AB545" s="570"/>
      <c r="AC545" s="578"/>
    </row>
    <row r="546" spans="3:29" ht="16.5" customHeight="1" x14ac:dyDescent="0.15">
      <c r="C546" s="581"/>
      <c r="D546" s="502"/>
      <c r="E546" s="502"/>
      <c r="F546" s="502"/>
      <c r="G546" s="502"/>
      <c r="H546" s="502"/>
      <c r="I546" s="512"/>
      <c r="J546" s="570"/>
      <c r="K546" s="570"/>
      <c r="L546" s="570"/>
      <c r="M546" s="570"/>
      <c r="N546" s="570"/>
      <c r="O546" s="570"/>
      <c r="P546" s="570"/>
      <c r="Q546" s="570"/>
      <c r="R546" s="570"/>
      <c r="S546" s="570"/>
      <c r="T546" s="570"/>
      <c r="U546" s="570"/>
      <c r="V546" s="570"/>
      <c r="W546" s="570"/>
      <c r="X546" s="570"/>
      <c r="Y546" s="570"/>
      <c r="Z546" s="570"/>
      <c r="AA546" s="570"/>
      <c r="AB546" s="570"/>
      <c r="AC546" s="578"/>
    </row>
    <row r="547" spans="3:29" ht="16.5" customHeight="1" x14ac:dyDescent="0.15">
      <c r="C547" s="582"/>
      <c r="D547" s="514"/>
      <c r="E547" s="514"/>
      <c r="F547" s="514"/>
      <c r="G547" s="514"/>
      <c r="H547" s="514"/>
      <c r="I547" s="515"/>
      <c r="J547" s="570"/>
      <c r="K547" s="570"/>
      <c r="L547" s="570"/>
      <c r="M547" s="570"/>
      <c r="N547" s="570"/>
      <c r="O547" s="570"/>
      <c r="P547" s="570"/>
      <c r="Q547" s="570"/>
      <c r="R547" s="570"/>
      <c r="S547" s="570"/>
      <c r="T547" s="570"/>
      <c r="U547" s="570"/>
      <c r="V547" s="570"/>
      <c r="W547" s="570"/>
      <c r="X547" s="570"/>
      <c r="Y547" s="570"/>
      <c r="Z547" s="570"/>
      <c r="AA547" s="570"/>
      <c r="AB547" s="570"/>
      <c r="AC547" s="578"/>
    </row>
    <row r="548" spans="3:29" ht="16.5" customHeight="1" x14ac:dyDescent="0.15">
      <c r="C548" s="581" t="s">
        <v>295</v>
      </c>
      <c r="D548" s="502"/>
      <c r="E548" s="502"/>
      <c r="F548" s="502"/>
      <c r="G548" s="200"/>
      <c r="H548" s="200"/>
      <c r="I548" s="201"/>
      <c r="J548" s="570"/>
      <c r="K548" s="570"/>
      <c r="L548" s="570"/>
      <c r="M548" s="570"/>
      <c r="N548" s="570"/>
      <c r="O548" s="570"/>
      <c r="P548" s="570"/>
      <c r="Q548" s="570"/>
      <c r="R548" s="570"/>
      <c r="S548" s="570"/>
      <c r="T548" s="570"/>
      <c r="U548" s="570"/>
      <c r="V548" s="570"/>
      <c r="W548" s="570"/>
      <c r="X548" s="570"/>
      <c r="Y548" s="570"/>
      <c r="Z548" s="570"/>
      <c r="AA548" s="570"/>
      <c r="AB548" s="570"/>
      <c r="AC548" s="578"/>
    </row>
    <row r="549" spans="3:29" ht="16.5" customHeight="1" x14ac:dyDescent="0.15">
      <c r="C549" s="581"/>
      <c r="D549" s="502"/>
      <c r="E549" s="502"/>
      <c r="F549" s="502"/>
      <c r="G549" s="502"/>
      <c r="H549" s="502"/>
      <c r="I549" s="512"/>
      <c r="J549" s="570"/>
      <c r="K549" s="570"/>
      <c r="L549" s="570"/>
      <c r="M549" s="570"/>
      <c r="N549" s="570"/>
      <c r="O549" s="570"/>
      <c r="P549" s="570"/>
      <c r="Q549" s="570"/>
      <c r="R549" s="570"/>
      <c r="S549" s="570"/>
      <c r="T549" s="570"/>
      <c r="U549" s="570"/>
      <c r="V549" s="570"/>
      <c r="W549" s="570"/>
      <c r="X549" s="570"/>
      <c r="Y549" s="570"/>
      <c r="Z549" s="570"/>
      <c r="AA549" s="570"/>
      <c r="AB549" s="570"/>
      <c r="AC549" s="578"/>
    </row>
    <row r="550" spans="3:29" ht="16.5" customHeight="1" x14ac:dyDescent="0.15">
      <c r="C550" s="581"/>
      <c r="D550" s="502"/>
      <c r="E550" s="502"/>
      <c r="F550" s="502"/>
      <c r="G550" s="502"/>
      <c r="H550" s="502"/>
      <c r="I550" s="512"/>
      <c r="J550" s="570"/>
      <c r="K550" s="570"/>
      <c r="L550" s="570"/>
      <c r="M550" s="570"/>
      <c r="N550" s="570"/>
      <c r="O550" s="570"/>
      <c r="P550" s="570"/>
      <c r="Q550" s="570"/>
      <c r="R550" s="570"/>
      <c r="S550" s="570"/>
      <c r="T550" s="570"/>
      <c r="U550" s="570"/>
      <c r="V550" s="570"/>
      <c r="W550" s="570"/>
      <c r="X550" s="570"/>
      <c r="Y550" s="570"/>
      <c r="Z550" s="570"/>
      <c r="AA550" s="570"/>
      <c r="AB550" s="570"/>
      <c r="AC550" s="578"/>
    </row>
    <row r="551" spans="3:29" ht="16.5" customHeight="1" x14ac:dyDescent="0.15">
      <c r="C551" s="581" t="s">
        <v>296</v>
      </c>
      <c r="D551" s="502"/>
      <c r="E551" s="502"/>
      <c r="F551" s="502"/>
      <c r="G551" s="200"/>
      <c r="H551" s="200"/>
      <c r="I551" s="201"/>
      <c r="J551" s="570"/>
      <c r="K551" s="570"/>
      <c r="L551" s="570"/>
      <c r="M551" s="570"/>
      <c r="N551" s="570"/>
      <c r="O551" s="570"/>
      <c r="P551" s="570"/>
      <c r="Q551" s="570"/>
      <c r="R551" s="570"/>
      <c r="S551" s="570"/>
      <c r="T551" s="570"/>
      <c r="U551" s="570"/>
      <c r="V551" s="570"/>
      <c r="W551" s="570"/>
      <c r="X551" s="570"/>
      <c r="Y551" s="570"/>
      <c r="Z551" s="570"/>
      <c r="AA551" s="570"/>
      <c r="AB551" s="570"/>
      <c r="AC551" s="578"/>
    </row>
    <row r="552" spans="3:29" ht="16.5" customHeight="1" x14ac:dyDescent="0.15">
      <c r="C552" s="581"/>
      <c r="D552" s="502"/>
      <c r="E552" s="502"/>
      <c r="F552" s="502"/>
      <c r="G552" s="502"/>
      <c r="H552" s="502"/>
      <c r="I552" s="512"/>
      <c r="J552" s="570"/>
      <c r="K552" s="570"/>
      <c r="L552" s="570"/>
      <c r="M552" s="570"/>
      <c r="N552" s="570"/>
      <c r="O552" s="570"/>
      <c r="P552" s="570"/>
      <c r="Q552" s="570"/>
      <c r="R552" s="570"/>
      <c r="S552" s="570"/>
      <c r="T552" s="570"/>
      <c r="U552" s="570"/>
      <c r="V552" s="570"/>
      <c r="W552" s="570"/>
      <c r="X552" s="570"/>
      <c r="Y552" s="570"/>
      <c r="Z552" s="570"/>
      <c r="AA552" s="570"/>
      <c r="AB552" s="570"/>
      <c r="AC552" s="578"/>
    </row>
    <row r="553" spans="3:29" ht="16.5" customHeight="1" x14ac:dyDescent="0.15">
      <c r="C553" s="582"/>
      <c r="D553" s="514"/>
      <c r="E553" s="514"/>
      <c r="F553" s="514"/>
      <c r="G553" s="514"/>
      <c r="H553" s="514"/>
      <c r="I553" s="515"/>
      <c r="J553" s="570"/>
      <c r="K553" s="570"/>
      <c r="L553" s="570"/>
      <c r="M553" s="570"/>
      <c r="N553" s="570"/>
      <c r="O553" s="570"/>
      <c r="P553" s="570"/>
      <c r="Q553" s="570"/>
      <c r="R553" s="570"/>
      <c r="S553" s="570"/>
      <c r="T553" s="570"/>
      <c r="U553" s="570"/>
      <c r="V553" s="570"/>
      <c r="W553" s="570"/>
      <c r="X553" s="570"/>
      <c r="Y553" s="570"/>
      <c r="Z553" s="570"/>
      <c r="AA553" s="570"/>
      <c r="AB553" s="570"/>
      <c r="AC553" s="578"/>
    </row>
    <row r="554" spans="3:29" ht="16.5" customHeight="1" x14ac:dyDescent="0.15">
      <c r="C554" s="581" t="s">
        <v>295</v>
      </c>
      <c r="D554" s="502"/>
      <c r="E554" s="502"/>
      <c r="F554" s="502"/>
      <c r="G554" s="200"/>
      <c r="H554" s="200"/>
      <c r="I554" s="201"/>
      <c r="J554" s="570"/>
      <c r="K554" s="570"/>
      <c r="L554" s="570"/>
      <c r="M554" s="570"/>
      <c r="N554" s="570"/>
      <c r="O554" s="570"/>
      <c r="P554" s="570"/>
      <c r="Q554" s="570"/>
      <c r="R554" s="570"/>
      <c r="S554" s="570"/>
      <c r="T554" s="570"/>
      <c r="U554" s="570"/>
      <c r="V554" s="570"/>
      <c r="W554" s="570"/>
      <c r="X554" s="570"/>
      <c r="Y554" s="570"/>
      <c r="Z554" s="570"/>
      <c r="AA554" s="570"/>
      <c r="AB554" s="570"/>
      <c r="AC554" s="578"/>
    </row>
    <row r="555" spans="3:29" ht="16.5" customHeight="1" x14ac:dyDescent="0.15">
      <c r="C555" s="581"/>
      <c r="D555" s="502"/>
      <c r="E555" s="502"/>
      <c r="F555" s="502"/>
      <c r="G555" s="502"/>
      <c r="H555" s="502"/>
      <c r="I555" s="512"/>
      <c r="J555" s="570"/>
      <c r="K555" s="570"/>
      <c r="L555" s="570"/>
      <c r="M555" s="570"/>
      <c r="N555" s="570"/>
      <c r="O555" s="570"/>
      <c r="P555" s="570"/>
      <c r="Q555" s="570"/>
      <c r="R555" s="570"/>
      <c r="S555" s="570"/>
      <c r="T555" s="570"/>
      <c r="U555" s="570"/>
      <c r="V555" s="570"/>
      <c r="W555" s="570"/>
      <c r="X555" s="570"/>
      <c r="Y555" s="570"/>
      <c r="Z555" s="570"/>
      <c r="AA555" s="570"/>
      <c r="AB555" s="570"/>
      <c r="AC555" s="578"/>
    </row>
    <row r="556" spans="3:29" ht="16.5" customHeight="1" x14ac:dyDescent="0.15">
      <c r="C556" s="581"/>
      <c r="D556" s="502"/>
      <c r="E556" s="502"/>
      <c r="F556" s="502"/>
      <c r="G556" s="502"/>
      <c r="H556" s="502"/>
      <c r="I556" s="512"/>
      <c r="J556" s="570"/>
      <c r="K556" s="570"/>
      <c r="L556" s="570"/>
      <c r="M556" s="570"/>
      <c r="N556" s="570"/>
      <c r="O556" s="570"/>
      <c r="P556" s="570"/>
      <c r="Q556" s="570"/>
      <c r="R556" s="570"/>
      <c r="S556" s="570"/>
      <c r="T556" s="570"/>
      <c r="U556" s="570"/>
      <c r="V556" s="570"/>
      <c r="W556" s="570"/>
      <c r="X556" s="570"/>
      <c r="Y556" s="570"/>
      <c r="Z556" s="570"/>
      <c r="AA556" s="570"/>
      <c r="AB556" s="570"/>
      <c r="AC556" s="578"/>
    </row>
    <row r="557" spans="3:29" ht="16.5" customHeight="1" x14ac:dyDescent="0.15">
      <c r="C557" s="581" t="s">
        <v>296</v>
      </c>
      <c r="D557" s="502"/>
      <c r="E557" s="502"/>
      <c r="F557" s="502"/>
      <c r="G557" s="200"/>
      <c r="H557" s="200"/>
      <c r="I557" s="201"/>
      <c r="J557" s="570"/>
      <c r="K557" s="570"/>
      <c r="L557" s="570"/>
      <c r="M557" s="570"/>
      <c r="N557" s="570"/>
      <c r="O557" s="570"/>
      <c r="P557" s="570"/>
      <c r="Q557" s="570"/>
      <c r="R557" s="570"/>
      <c r="S557" s="570"/>
      <c r="T557" s="570"/>
      <c r="U557" s="570"/>
      <c r="V557" s="570"/>
      <c r="W557" s="570"/>
      <c r="X557" s="570"/>
      <c r="Y557" s="570"/>
      <c r="Z557" s="570"/>
      <c r="AA557" s="570"/>
      <c r="AB557" s="570"/>
      <c r="AC557" s="578"/>
    </row>
    <row r="558" spans="3:29" ht="16.5" customHeight="1" x14ac:dyDescent="0.15">
      <c r="C558" s="581"/>
      <c r="D558" s="502"/>
      <c r="E558" s="502"/>
      <c r="F558" s="502"/>
      <c r="G558" s="502"/>
      <c r="H558" s="502"/>
      <c r="I558" s="512"/>
      <c r="J558" s="570"/>
      <c r="K558" s="570"/>
      <c r="L558" s="570"/>
      <c r="M558" s="570"/>
      <c r="N558" s="570"/>
      <c r="O558" s="570"/>
      <c r="P558" s="570"/>
      <c r="Q558" s="570"/>
      <c r="R558" s="570"/>
      <c r="S558" s="570"/>
      <c r="T558" s="570"/>
      <c r="U558" s="570"/>
      <c r="V558" s="570"/>
      <c r="W558" s="570"/>
      <c r="X558" s="570"/>
      <c r="Y558" s="570"/>
      <c r="Z558" s="570"/>
      <c r="AA558" s="570"/>
      <c r="AB558" s="570"/>
      <c r="AC558" s="578"/>
    </row>
    <row r="559" spans="3:29" ht="16.5" customHeight="1" x14ac:dyDescent="0.15">
      <c r="C559" s="582"/>
      <c r="D559" s="514"/>
      <c r="E559" s="514"/>
      <c r="F559" s="514"/>
      <c r="G559" s="514"/>
      <c r="H559" s="514"/>
      <c r="I559" s="515"/>
      <c r="J559" s="570"/>
      <c r="K559" s="570"/>
      <c r="L559" s="570"/>
      <c r="M559" s="570"/>
      <c r="N559" s="570"/>
      <c r="O559" s="570"/>
      <c r="P559" s="570"/>
      <c r="Q559" s="570"/>
      <c r="R559" s="570"/>
      <c r="S559" s="570"/>
      <c r="T559" s="570"/>
      <c r="U559" s="570"/>
      <c r="V559" s="570"/>
      <c r="W559" s="570"/>
      <c r="X559" s="570"/>
      <c r="Y559" s="570"/>
      <c r="Z559" s="570"/>
      <c r="AA559" s="570"/>
      <c r="AB559" s="570"/>
      <c r="AC559" s="578"/>
    </row>
    <row r="560" spans="3:29" ht="16.5" customHeight="1" x14ac:dyDescent="0.15">
      <c r="C560" s="581" t="s">
        <v>295</v>
      </c>
      <c r="D560" s="502"/>
      <c r="E560" s="502"/>
      <c r="F560" s="502"/>
      <c r="G560" s="200"/>
      <c r="H560" s="200"/>
      <c r="I560" s="201"/>
      <c r="J560" s="570"/>
      <c r="K560" s="570"/>
      <c r="L560" s="570"/>
      <c r="M560" s="570"/>
      <c r="N560" s="570"/>
      <c r="O560" s="570"/>
      <c r="P560" s="570"/>
      <c r="Q560" s="570"/>
      <c r="R560" s="570"/>
      <c r="S560" s="570"/>
      <c r="T560" s="570"/>
      <c r="U560" s="570"/>
      <c r="V560" s="570"/>
      <c r="W560" s="570"/>
      <c r="X560" s="570"/>
      <c r="Y560" s="570"/>
      <c r="Z560" s="570"/>
      <c r="AA560" s="570"/>
      <c r="AB560" s="570"/>
      <c r="AC560" s="578"/>
    </row>
    <row r="561" spans="3:29" ht="16.5" customHeight="1" x14ac:dyDescent="0.15">
      <c r="C561" s="581"/>
      <c r="D561" s="502"/>
      <c r="E561" s="502"/>
      <c r="F561" s="502"/>
      <c r="G561" s="502"/>
      <c r="H561" s="502"/>
      <c r="I561" s="512"/>
      <c r="J561" s="570"/>
      <c r="K561" s="570"/>
      <c r="L561" s="570"/>
      <c r="M561" s="570"/>
      <c r="N561" s="570"/>
      <c r="O561" s="570"/>
      <c r="P561" s="570"/>
      <c r="Q561" s="570"/>
      <c r="R561" s="570"/>
      <c r="S561" s="570"/>
      <c r="T561" s="570"/>
      <c r="U561" s="570"/>
      <c r="V561" s="570"/>
      <c r="W561" s="570"/>
      <c r="X561" s="570"/>
      <c r="Y561" s="570"/>
      <c r="Z561" s="570"/>
      <c r="AA561" s="570"/>
      <c r="AB561" s="570"/>
      <c r="AC561" s="578"/>
    </row>
    <row r="562" spans="3:29" ht="16.5" customHeight="1" x14ac:dyDescent="0.15">
      <c r="C562" s="581"/>
      <c r="D562" s="502"/>
      <c r="E562" s="502"/>
      <c r="F562" s="502"/>
      <c r="G562" s="502"/>
      <c r="H562" s="502"/>
      <c r="I562" s="512"/>
      <c r="J562" s="570"/>
      <c r="K562" s="570"/>
      <c r="L562" s="570"/>
      <c r="M562" s="570"/>
      <c r="N562" s="570"/>
      <c r="O562" s="570"/>
      <c r="P562" s="570"/>
      <c r="Q562" s="570"/>
      <c r="R562" s="570"/>
      <c r="S562" s="570"/>
      <c r="T562" s="570"/>
      <c r="U562" s="570"/>
      <c r="V562" s="570"/>
      <c r="W562" s="570"/>
      <c r="X562" s="570"/>
      <c r="Y562" s="570"/>
      <c r="Z562" s="570"/>
      <c r="AA562" s="570"/>
      <c r="AB562" s="570"/>
      <c r="AC562" s="578"/>
    </row>
    <row r="563" spans="3:29" ht="16.5" customHeight="1" x14ac:dyDescent="0.15">
      <c r="C563" s="581" t="s">
        <v>296</v>
      </c>
      <c r="D563" s="502"/>
      <c r="E563" s="502"/>
      <c r="F563" s="502"/>
      <c r="G563" s="200"/>
      <c r="H563" s="200"/>
      <c r="I563" s="201"/>
      <c r="J563" s="570"/>
      <c r="K563" s="570"/>
      <c r="L563" s="570"/>
      <c r="M563" s="570"/>
      <c r="N563" s="570"/>
      <c r="O563" s="570"/>
      <c r="P563" s="570"/>
      <c r="Q563" s="570"/>
      <c r="R563" s="570"/>
      <c r="S563" s="570"/>
      <c r="T563" s="570"/>
      <c r="U563" s="570"/>
      <c r="V563" s="570"/>
      <c r="W563" s="570"/>
      <c r="X563" s="570"/>
      <c r="Y563" s="570"/>
      <c r="Z563" s="570"/>
      <c r="AA563" s="570"/>
      <c r="AB563" s="570"/>
      <c r="AC563" s="578"/>
    </row>
    <row r="564" spans="3:29" ht="16.5" customHeight="1" x14ac:dyDescent="0.15">
      <c r="C564" s="581"/>
      <c r="D564" s="502"/>
      <c r="E564" s="502"/>
      <c r="F564" s="502"/>
      <c r="G564" s="502"/>
      <c r="H564" s="502"/>
      <c r="I564" s="512"/>
      <c r="J564" s="570"/>
      <c r="K564" s="570"/>
      <c r="L564" s="570"/>
      <c r="M564" s="570"/>
      <c r="N564" s="570"/>
      <c r="O564" s="570"/>
      <c r="P564" s="570"/>
      <c r="Q564" s="570"/>
      <c r="R564" s="570"/>
      <c r="S564" s="570"/>
      <c r="T564" s="570"/>
      <c r="U564" s="570"/>
      <c r="V564" s="570"/>
      <c r="W564" s="570"/>
      <c r="X564" s="570"/>
      <c r="Y564" s="570"/>
      <c r="Z564" s="570"/>
      <c r="AA564" s="570"/>
      <c r="AB564" s="570"/>
      <c r="AC564" s="578"/>
    </row>
    <row r="565" spans="3:29" ht="16.5" customHeight="1" x14ac:dyDescent="0.15">
      <c r="C565" s="582"/>
      <c r="D565" s="514"/>
      <c r="E565" s="514"/>
      <c r="F565" s="514"/>
      <c r="G565" s="514"/>
      <c r="H565" s="514"/>
      <c r="I565" s="515"/>
      <c r="J565" s="570"/>
      <c r="K565" s="570"/>
      <c r="L565" s="570"/>
      <c r="M565" s="570"/>
      <c r="N565" s="570"/>
      <c r="O565" s="570"/>
      <c r="P565" s="570"/>
      <c r="Q565" s="570"/>
      <c r="R565" s="570"/>
      <c r="S565" s="570"/>
      <c r="T565" s="570"/>
      <c r="U565" s="570"/>
      <c r="V565" s="570"/>
      <c r="W565" s="570"/>
      <c r="X565" s="570"/>
      <c r="Y565" s="570"/>
      <c r="Z565" s="570"/>
      <c r="AA565" s="570"/>
      <c r="AB565" s="570"/>
      <c r="AC565" s="578"/>
    </row>
    <row r="566" spans="3:29" ht="16.5" customHeight="1" x14ac:dyDescent="0.15">
      <c r="C566" s="581" t="s">
        <v>295</v>
      </c>
      <c r="D566" s="502"/>
      <c r="E566" s="502"/>
      <c r="F566" s="502"/>
      <c r="G566" s="200"/>
      <c r="H566" s="200"/>
      <c r="I566" s="201"/>
      <c r="J566" s="570"/>
      <c r="K566" s="570"/>
      <c r="L566" s="570"/>
      <c r="M566" s="570"/>
      <c r="N566" s="570"/>
      <c r="O566" s="570"/>
      <c r="P566" s="570"/>
      <c r="Q566" s="570"/>
      <c r="R566" s="570"/>
      <c r="S566" s="570"/>
      <c r="T566" s="570"/>
      <c r="U566" s="570"/>
      <c r="V566" s="570"/>
      <c r="W566" s="570"/>
      <c r="X566" s="570"/>
      <c r="Y566" s="570"/>
      <c r="Z566" s="570"/>
      <c r="AA566" s="570"/>
      <c r="AB566" s="570"/>
      <c r="AC566" s="578"/>
    </row>
    <row r="567" spans="3:29" ht="16.5" customHeight="1" x14ac:dyDescent="0.15">
      <c r="C567" s="581"/>
      <c r="D567" s="502"/>
      <c r="E567" s="502"/>
      <c r="F567" s="502"/>
      <c r="G567" s="502"/>
      <c r="H567" s="502"/>
      <c r="I567" s="512"/>
      <c r="J567" s="570"/>
      <c r="K567" s="570"/>
      <c r="L567" s="570"/>
      <c r="M567" s="570"/>
      <c r="N567" s="570"/>
      <c r="O567" s="570"/>
      <c r="P567" s="570"/>
      <c r="Q567" s="570"/>
      <c r="R567" s="570"/>
      <c r="S567" s="570"/>
      <c r="T567" s="570"/>
      <c r="U567" s="570"/>
      <c r="V567" s="570"/>
      <c r="W567" s="570"/>
      <c r="X567" s="570"/>
      <c r="Y567" s="570"/>
      <c r="Z567" s="570"/>
      <c r="AA567" s="570"/>
      <c r="AB567" s="570"/>
      <c r="AC567" s="578"/>
    </row>
    <row r="568" spans="3:29" ht="16.5" customHeight="1" x14ac:dyDescent="0.15">
      <c r="C568" s="581"/>
      <c r="D568" s="502"/>
      <c r="E568" s="502"/>
      <c r="F568" s="502"/>
      <c r="G568" s="502"/>
      <c r="H568" s="502"/>
      <c r="I568" s="512"/>
      <c r="J568" s="570"/>
      <c r="K568" s="570"/>
      <c r="L568" s="570"/>
      <c r="M568" s="570"/>
      <c r="N568" s="570"/>
      <c r="O568" s="570"/>
      <c r="P568" s="570"/>
      <c r="Q568" s="570"/>
      <c r="R568" s="570"/>
      <c r="S568" s="570"/>
      <c r="T568" s="570"/>
      <c r="U568" s="570"/>
      <c r="V568" s="570"/>
      <c r="W568" s="570"/>
      <c r="X568" s="570"/>
      <c r="Y568" s="570"/>
      <c r="Z568" s="570"/>
      <c r="AA568" s="570"/>
      <c r="AB568" s="570"/>
      <c r="AC568" s="578"/>
    </row>
    <row r="569" spans="3:29" ht="16.5" customHeight="1" x14ac:dyDescent="0.15">
      <c r="C569" s="581" t="s">
        <v>296</v>
      </c>
      <c r="D569" s="502"/>
      <c r="E569" s="502"/>
      <c r="F569" s="502"/>
      <c r="G569" s="200"/>
      <c r="H569" s="200"/>
      <c r="I569" s="201"/>
      <c r="J569" s="570"/>
      <c r="K569" s="570"/>
      <c r="L569" s="570"/>
      <c r="M569" s="570"/>
      <c r="N569" s="570"/>
      <c r="O569" s="570"/>
      <c r="P569" s="570"/>
      <c r="Q569" s="570"/>
      <c r="R569" s="570"/>
      <c r="S569" s="570"/>
      <c r="T569" s="570"/>
      <c r="U569" s="570"/>
      <c r="V569" s="570"/>
      <c r="W569" s="570"/>
      <c r="X569" s="570"/>
      <c r="Y569" s="570"/>
      <c r="Z569" s="570"/>
      <c r="AA569" s="570"/>
      <c r="AB569" s="570"/>
      <c r="AC569" s="578"/>
    </row>
    <row r="570" spans="3:29" ht="16.5" customHeight="1" x14ac:dyDescent="0.15">
      <c r="C570" s="581"/>
      <c r="D570" s="502"/>
      <c r="E570" s="502"/>
      <c r="F570" s="502"/>
      <c r="G570" s="502"/>
      <c r="H570" s="502"/>
      <c r="I570" s="512"/>
      <c r="J570" s="570"/>
      <c r="K570" s="570"/>
      <c r="L570" s="570"/>
      <c r="M570" s="570"/>
      <c r="N570" s="570"/>
      <c r="O570" s="570"/>
      <c r="P570" s="570"/>
      <c r="Q570" s="570"/>
      <c r="R570" s="570"/>
      <c r="S570" s="570"/>
      <c r="T570" s="570"/>
      <c r="U570" s="570"/>
      <c r="V570" s="570"/>
      <c r="W570" s="570"/>
      <c r="X570" s="570"/>
      <c r="Y570" s="570"/>
      <c r="Z570" s="570"/>
      <c r="AA570" s="570"/>
      <c r="AB570" s="570"/>
      <c r="AC570" s="578"/>
    </row>
    <row r="571" spans="3:29" ht="16.5" customHeight="1" x14ac:dyDescent="0.15">
      <c r="C571" s="582"/>
      <c r="D571" s="514"/>
      <c r="E571" s="514"/>
      <c r="F571" s="514"/>
      <c r="G571" s="514"/>
      <c r="H571" s="514"/>
      <c r="I571" s="515"/>
      <c r="J571" s="570"/>
      <c r="K571" s="570"/>
      <c r="L571" s="570"/>
      <c r="M571" s="570"/>
      <c r="N571" s="570"/>
      <c r="O571" s="570"/>
      <c r="P571" s="570"/>
      <c r="Q571" s="570"/>
      <c r="R571" s="570"/>
      <c r="S571" s="570"/>
      <c r="T571" s="570"/>
      <c r="U571" s="570"/>
      <c r="V571" s="570"/>
      <c r="W571" s="570"/>
      <c r="X571" s="570"/>
      <c r="Y571" s="570"/>
      <c r="Z571" s="570"/>
      <c r="AA571" s="570"/>
      <c r="AB571" s="570"/>
      <c r="AC571" s="578"/>
    </row>
    <row r="572" spans="3:29" ht="16.5" customHeight="1" x14ac:dyDescent="0.15">
      <c r="C572" s="20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203"/>
    </row>
    <row r="573" spans="3:29" ht="16.5" customHeight="1" x14ac:dyDescent="0.15">
      <c r="C573" s="204"/>
      <c r="D573" s="388" t="s">
        <v>297</v>
      </c>
      <c r="E573" s="388"/>
      <c r="F573" s="388"/>
      <c r="G573" s="388"/>
      <c r="H573" s="388"/>
      <c r="I573" s="388"/>
      <c r="J573" s="388"/>
      <c r="K573" s="388"/>
      <c r="L573" s="388"/>
      <c r="M573" s="388"/>
      <c r="N573" s="388"/>
      <c r="O573" s="388"/>
      <c r="P573" s="388"/>
      <c r="Q573" s="388"/>
      <c r="R573" s="388"/>
      <c r="S573" s="388"/>
      <c r="T573" s="388"/>
      <c r="U573" s="388"/>
      <c r="V573" s="388"/>
      <c r="AC573" s="205"/>
    </row>
    <row r="574" spans="3:29" ht="16.5" customHeight="1" x14ac:dyDescent="0.15">
      <c r="C574" s="204"/>
      <c r="D574" s="388" t="s">
        <v>215</v>
      </c>
      <c r="E574" s="388"/>
      <c r="F574" s="388">
        <f>$V$10</f>
        <v>0</v>
      </c>
      <c r="G574" s="388"/>
      <c r="H574" s="1" t="s">
        <v>212</v>
      </c>
      <c r="I574" s="388">
        <f>$Y$10</f>
        <v>0</v>
      </c>
      <c r="J574" s="388"/>
      <c r="K574" s="1" t="s">
        <v>213</v>
      </c>
      <c r="L574" s="388">
        <f>$AC$10</f>
        <v>0</v>
      </c>
      <c r="M574" s="388"/>
      <c r="N574" s="1" t="s">
        <v>214</v>
      </c>
      <c r="AC574" s="205"/>
    </row>
    <row r="575" spans="3:29" ht="16.5" customHeight="1" x14ac:dyDescent="0.15">
      <c r="C575" s="204"/>
      <c r="M575" s="467" t="s">
        <v>298</v>
      </c>
      <c r="N575" s="467"/>
      <c r="O575" s="467"/>
      <c r="P575" s="467"/>
      <c r="Q575" s="1">
        <f>$AK$13</f>
        <v>0</v>
      </c>
      <c r="AC575" s="205"/>
    </row>
    <row r="576" spans="3:29" ht="16.5" customHeight="1" x14ac:dyDescent="0.15">
      <c r="C576" s="204"/>
      <c r="AC576" s="205"/>
    </row>
    <row r="577" spans="3:29" ht="16.5" customHeight="1" thickBot="1" x14ac:dyDescent="0.2">
      <c r="C577" s="48"/>
      <c r="D577" s="34"/>
      <c r="E577" s="34"/>
      <c r="F577" s="34"/>
      <c r="G577" s="34"/>
      <c r="H577" s="34"/>
      <c r="I577" s="34"/>
      <c r="J577" s="34"/>
      <c r="K577" s="34"/>
      <c r="L577" s="34"/>
      <c r="M577" s="424" t="s">
        <v>299</v>
      </c>
      <c r="N577" s="424"/>
      <c r="O577" s="424"/>
      <c r="P577" s="424"/>
      <c r="Q577" s="424" t="s">
        <v>233</v>
      </c>
      <c r="R577" s="424"/>
      <c r="S577" s="424"/>
      <c r="T577" s="424"/>
      <c r="U577" s="34">
        <f>$AK$41</f>
        <v>0</v>
      </c>
      <c r="V577" s="34"/>
      <c r="W577" s="34"/>
      <c r="X577" s="34"/>
      <c r="Y577" s="34"/>
      <c r="Z577" s="34"/>
      <c r="AA577" s="34"/>
      <c r="AB577" s="34"/>
      <c r="AC577" s="23"/>
    </row>
    <row r="578" spans="3:29" ht="16.5" customHeight="1" x14ac:dyDescent="0.15">
      <c r="C578" s="206" t="s">
        <v>301</v>
      </c>
      <c r="D578" s="206"/>
      <c r="E578" s="206"/>
    </row>
    <row r="579" spans="3:29" ht="16.5" customHeight="1" x14ac:dyDescent="0.15">
      <c r="C579" s="206" t="s">
        <v>300</v>
      </c>
      <c r="D579" s="206"/>
      <c r="E579" s="206"/>
    </row>
    <row r="580" spans="3:29" ht="16.5" customHeight="1" x14ac:dyDescent="0.15">
      <c r="C580" s="206" t="s">
        <v>302</v>
      </c>
      <c r="D580" s="206"/>
      <c r="E580" s="206"/>
    </row>
    <row r="581" spans="3:29" ht="16.5" customHeight="1" x14ac:dyDescent="0.15">
      <c r="C581" s="206"/>
      <c r="D581" s="206" t="s">
        <v>303</v>
      </c>
      <c r="E581" s="206"/>
    </row>
    <row r="582" spans="3:29" ht="16.5" customHeight="1" x14ac:dyDescent="0.15">
      <c r="C582" s="206"/>
      <c r="D582" s="206" t="s">
        <v>304</v>
      </c>
      <c r="E582" s="206"/>
    </row>
    <row r="583" spans="3:29" ht="16.5" customHeight="1" x14ac:dyDescent="0.15">
      <c r="C583" s="206"/>
      <c r="D583" s="206" t="s">
        <v>305</v>
      </c>
      <c r="E583" s="206"/>
    </row>
    <row r="584" spans="3:29" ht="16.5" customHeight="1" x14ac:dyDescent="0.15">
      <c r="C584" s="206"/>
      <c r="D584" s="206" t="s">
        <v>306</v>
      </c>
      <c r="E584" s="206"/>
    </row>
  </sheetData>
  <mergeCells count="1210">
    <mergeCell ref="H477:J477"/>
    <mergeCell ref="L477:U477"/>
    <mergeCell ref="AS322:AT322"/>
    <mergeCell ref="AS319:AT319"/>
    <mergeCell ref="AM329:AP329"/>
    <mergeCell ref="AH329:AK329"/>
    <mergeCell ref="AH325:AK325"/>
    <mergeCell ref="AH326:AK326"/>
    <mergeCell ref="AH327:AK327"/>
    <mergeCell ref="AH328:AK328"/>
    <mergeCell ref="AM325:AP325"/>
    <mergeCell ref="AM326:AP326"/>
    <mergeCell ref="AM327:AP327"/>
    <mergeCell ref="AM328:AP328"/>
    <mergeCell ref="D227:H227"/>
    <mergeCell ref="Z236:AA236"/>
    <mergeCell ref="Z237:AA237"/>
    <mergeCell ref="D235:H235"/>
    <mergeCell ref="N235:Q235"/>
    <mergeCell ref="D236:H236"/>
    <mergeCell ref="D237:H237"/>
    <mergeCell ref="D282:H282"/>
    <mergeCell ref="D284:H285"/>
    <mergeCell ref="P270:Q271"/>
    <mergeCell ref="R270:R271"/>
    <mergeCell ref="I271:J271"/>
    <mergeCell ref="O272:P272"/>
    <mergeCell ref="T272:U272"/>
    <mergeCell ref="P280:Q281"/>
    <mergeCell ref="R280:R281"/>
    <mergeCell ref="AH321:AN321"/>
    <mergeCell ref="AH322:AI322"/>
    <mergeCell ref="AJ322:AK322"/>
    <mergeCell ref="AM322:AN322"/>
    <mergeCell ref="AP322:AQ322"/>
    <mergeCell ref="C567:I568"/>
    <mergeCell ref="C569:F569"/>
    <mergeCell ref="C570:I571"/>
    <mergeCell ref="D573:V573"/>
    <mergeCell ref="D574:E574"/>
    <mergeCell ref="F574:G574"/>
    <mergeCell ref="J542:M547"/>
    <mergeCell ref="N542:P547"/>
    <mergeCell ref="W554:Y559"/>
    <mergeCell ref="Z554:AC559"/>
    <mergeCell ref="J560:M565"/>
    <mergeCell ref="N560:P565"/>
    <mergeCell ref="Q560:S565"/>
    <mergeCell ref="T560:V565"/>
    <mergeCell ref="W560:Y565"/>
    <mergeCell ref="Z560:AC565"/>
    <mergeCell ref="D153:H153"/>
    <mergeCell ref="T153:Y153"/>
    <mergeCell ref="D154:H154"/>
    <mergeCell ref="D186:H186"/>
    <mergeCell ref="D187:H187"/>
    <mergeCell ref="D182:H182"/>
    <mergeCell ref="I181:AC181"/>
    <mergeCell ref="I187:AC187"/>
    <mergeCell ref="D158:H158"/>
    <mergeCell ref="D179:H179"/>
    <mergeCell ref="D180:H180"/>
    <mergeCell ref="D168:H168"/>
    <mergeCell ref="D129:H129"/>
    <mergeCell ref="AH319:AI319"/>
    <mergeCell ref="AJ319:AK319"/>
    <mergeCell ref="AM319:AN319"/>
    <mergeCell ref="AP319:AQ319"/>
    <mergeCell ref="AH318:AN318"/>
    <mergeCell ref="I574:J574"/>
    <mergeCell ref="L574:M574"/>
    <mergeCell ref="M575:P575"/>
    <mergeCell ref="M577:P577"/>
    <mergeCell ref="Q577:T577"/>
    <mergeCell ref="J540:M541"/>
    <mergeCell ref="N540:AC540"/>
    <mergeCell ref="C542:F542"/>
    <mergeCell ref="C543:I544"/>
    <mergeCell ref="C545:F545"/>
    <mergeCell ref="C546:I547"/>
    <mergeCell ref="C548:F548"/>
    <mergeCell ref="C549:I550"/>
    <mergeCell ref="C551:F551"/>
    <mergeCell ref="C552:I553"/>
    <mergeCell ref="C554:F554"/>
    <mergeCell ref="C555:I556"/>
    <mergeCell ref="C557:F557"/>
    <mergeCell ref="C558:I559"/>
    <mergeCell ref="C560:F560"/>
    <mergeCell ref="C561:I562"/>
    <mergeCell ref="C563:F563"/>
    <mergeCell ref="C564:I565"/>
    <mergeCell ref="C566:F566"/>
    <mergeCell ref="J566:M571"/>
    <mergeCell ref="N566:P571"/>
    <mergeCell ref="Q566:S571"/>
    <mergeCell ref="T566:V571"/>
    <mergeCell ref="W566:Y571"/>
    <mergeCell ref="Z566:AC571"/>
    <mergeCell ref="J554:M559"/>
    <mergeCell ref="N554:P559"/>
    <mergeCell ref="G536:Y536"/>
    <mergeCell ref="G538:Y538"/>
    <mergeCell ref="C540:I541"/>
    <mergeCell ref="Z541:AC541"/>
    <mergeCell ref="W541:Y541"/>
    <mergeCell ref="N541:P541"/>
    <mergeCell ref="Q541:S541"/>
    <mergeCell ref="T541:V541"/>
    <mergeCell ref="AH531:AJ531"/>
    <mergeCell ref="AK531:BD531"/>
    <mergeCell ref="AH533:AJ533"/>
    <mergeCell ref="AK533:BD533"/>
    <mergeCell ref="Q542:S547"/>
    <mergeCell ref="T542:V547"/>
    <mergeCell ref="W542:Y547"/>
    <mergeCell ref="Z542:AC547"/>
    <mergeCell ref="J548:M553"/>
    <mergeCell ref="N548:P553"/>
    <mergeCell ref="Q548:S553"/>
    <mergeCell ref="T548:V553"/>
    <mergeCell ref="W548:Y553"/>
    <mergeCell ref="Z548:AC553"/>
    <mergeCell ref="Q554:S559"/>
    <mergeCell ref="T554:V559"/>
    <mergeCell ref="AK513:BD513"/>
    <mergeCell ref="AH515:AJ515"/>
    <mergeCell ref="AK515:BD515"/>
    <mergeCell ref="AH517:AJ517"/>
    <mergeCell ref="AK517:BD517"/>
    <mergeCell ref="AH519:AJ519"/>
    <mergeCell ref="AK519:BD519"/>
    <mergeCell ref="AH521:AJ521"/>
    <mergeCell ref="AK521:BD521"/>
    <mergeCell ref="AH523:AJ523"/>
    <mergeCell ref="AK523:BD523"/>
    <mergeCell ref="AH525:AJ525"/>
    <mergeCell ref="AK525:BD525"/>
    <mergeCell ref="AH527:AJ527"/>
    <mergeCell ref="AK527:BD527"/>
    <mergeCell ref="AH529:AJ529"/>
    <mergeCell ref="AK529:BD529"/>
    <mergeCell ref="AC529:AF529"/>
    <mergeCell ref="AC531:AF531"/>
    <mergeCell ref="AC533:AF533"/>
    <mergeCell ref="T533:U533"/>
    <mergeCell ref="V533:X533"/>
    <mergeCell ref="Y533:Z533"/>
    <mergeCell ref="V527:X527"/>
    <mergeCell ref="Y527:Z527"/>
    <mergeCell ref="AC519:AF519"/>
    <mergeCell ref="AC521:AF521"/>
    <mergeCell ref="AC523:AF523"/>
    <mergeCell ref="AC525:AF525"/>
    <mergeCell ref="AC527:AF527"/>
    <mergeCell ref="AH485:AJ485"/>
    <mergeCell ref="AK485:BD485"/>
    <mergeCell ref="AH487:AJ487"/>
    <mergeCell ref="AK487:BD487"/>
    <mergeCell ref="AH489:AJ489"/>
    <mergeCell ref="AK489:BD489"/>
    <mergeCell ref="AH491:AJ491"/>
    <mergeCell ref="AK491:BD491"/>
    <mergeCell ref="AH493:AJ493"/>
    <mergeCell ref="AK493:BD493"/>
    <mergeCell ref="AH495:AJ495"/>
    <mergeCell ref="AK495:BD495"/>
    <mergeCell ref="AH497:AJ497"/>
    <mergeCell ref="AK497:BD497"/>
    <mergeCell ref="AH499:AJ499"/>
    <mergeCell ref="AK499:BD499"/>
    <mergeCell ref="AH501:AJ501"/>
    <mergeCell ref="AK501:BD501"/>
    <mergeCell ref="AH503:AJ503"/>
    <mergeCell ref="AK503:BD503"/>
    <mergeCell ref="AH505:AJ505"/>
    <mergeCell ref="AK505:BD505"/>
    <mergeCell ref="AH507:AJ507"/>
    <mergeCell ref="AK507:BD507"/>
    <mergeCell ref="AH509:AJ509"/>
    <mergeCell ref="AK509:BD509"/>
    <mergeCell ref="AH511:AJ511"/>
    <mergeCell ref="AK511:BD511"/>
    <mergeCell ref="AH513:AJ513"/>
    <mergeCell ref="T529:U529"/>
    <mergeCell ref="V529:X529"/>
    <mergeCell ref="Y529:Z529"/>
    <mergeCell ref="T531:U531"/>
    <mergeCell ref="V531:X531"/>
    <mergeCell ref="Y531:Z531"/>
    <mergeCell ref="AC513:AF513"/>
    <mergeCell ref="AC515:AF515"/>
    <mergeCell ref="T519:U519"/>
    <mergeCell ref="V519:X519"/>
    <mergeCell ref="Y519:Z519"/>
    <mergeCell ref="T521:U521"/>
    <mergeCell ref="V521:X521"/>
    <mergeCell ref="Y521:Z521"/>
    <mergeCell ref="T523:U523"/>
    <mergeCell ref="V523:X523"/>
    <mergeCell ref="Y523:Z523"/>
    <mergeCell ref="T525:U525"/>
    <mergeCell ref="V525:X525"/>
    <mergeCell ref="Y525:Z525"/>
    <mergeCell ref="T527:U527"/>
    <mergeCell ref="V477:X477"/>
    <mergeCell ref="AC485:AF485"/>
    <mergeCell ref="AC487:AF487"/>
    <mergeCell ref="AC489:AF489"/>
    <mergeCell ref="AC491:AF491"/>
    <mergeCell ref="AC493:AF493"/>
    <mergeCell ref="AC495:AF495"/>
    <mergeCell ref="AC497:AF497"/>
    <mergeCell ref="AC499:AF499"/>
    <mergeCell ref="AC501:AF501"/>
    <mergeCell ref="AC503:AF503"/>
    <mergeCell ref="AC505:AF505"/>
    <mergeCell ref="AC507:AF507"/>
    <mergeCell ref="AC509:AF509"/>
    <mergeCell ref="AC511:AF511"/>
    <mergeCell ref="T499:U499"/>
    <mergeCell ref="V499:X499"/>
    <mergeCell ref="Y499:Z499"/>
    <mergeCell ref="T501:U501"/>
    <mergeCell ref="V501:X501"/>
    <mergeCell ref="Y501:Z501"/>
    <mergeCell ref="T503:U503"/>
    <mergeCell ref="V503:X503"/>
    <mergeCell ref="Y503:Z503"/>
    <mergeCell ref="T505:U505"/>
    <mergeCell ref="V505:X505"/>
    <mergeCell ref="Y505:Z505"/>
    <mergeCell ref="T507:U507"/>
    <mergeCell ref="V507:X507"/>
    <mergeCell ref="Y507:Z507"/>
    <mergeCell ref="T509:U509"/>
    <mergeCell ref="V509:X509"/>
    <mergeCell ref="Y509:Z509"/>
    <mergeCell ref="T511:U511"/>
    <mergeCell ref="V511:X511"/>
    <mergeCell ref="Y511:Z511"/>
    <mergeCell ref="T513:U513"/>
    <mergeCell ref="V513:X513"/>
    <mergeCell ref="Y513:Z513"/>
    <mergeCell ref="T515:U515"/>
    <mergeCell ref="V515:X515"/>
    <mergeCell ref="Y515:Z515"/>
    <mergeCell ref="T517:U517"/>
    <mergeCell ref="V517:X517"/>
    <mergeCell ref="Y517:Z517"/>
    <mergeCell ref="AC517:AF517"/>
    <mergeCell ref="T489:U489"/>
    <mergeCell ref="V489:X489"/>
    <mergeCell ref="Y489:Z489"/>
    <mergeCell ref="T491:U491"/>
    <mergeCell ref="V491:X491"/>
    <mergeCell ref="Y491:Z491"/>
    <mergeCell ref="T493:U493"/>
    <mergeCell ref="V493:X493"/>
    <mergeCell ref="Y493:Z493"/>
    <mergeCell ref="T495:U495"/>
    <mergeCell ref="V495:X495"/>
    <mergeCell ref="Y495:Z495"/>
    <mergeCell ref="T497:U497"/>
    <mergeCell ref="V497:X497"/>
    <mergeCell ref="Y497:Z497"/>
    <mergeCell ref="AB467:AE467"/>
    <mergeCell ref="E471:Z471"/>
    <mergeCell ref="AA475:AE475"/>
    <mergeCell ref="C480:AE481"/>
    <mergeCell ref="C482:L483"/>
    <mergeCell ref="M482:S483"/>
    <mergeCell ref="T482:U483"/>
    <mergeCell ref="V482:X482"/>
    <mergeCell ref="Y482:Z482"/>
    <mergeCell ref="V483:X483"/>
    <mergeCell ref="Y483:Z483"/>
    <mergeCell ref="T485:U485"/>
    <mergeCell ref="V485:X485"/>
    <mergeCell ref="Y485:Z485"/>
    <mergeCell ref="T487:U487"/>
    <mergeCell ref="V487:X487"/>
    <mergeCell ref="Y487:Z487"/>
    <mergeCell ref="R440:AE441"/>
    <mergeCell ref="R439:W439"/>
    <mergeCell ref="Q399:AD400"/>
    <mergeCell ref="Q403:AD404"/>
    <mergeCell ref="Q402:V402"/>
    <mergeCell ref="L399:P399"/>
    <mergeCell ref="L402:P402"/>
    <mergeCell ref="V450:W452"/>
    <mergeCell ref="V456:W458"/>
    <mergeCell ref="V459:W461"/>
    <mergeCell ref="V462:W464"/>
    <mergeCell ref="AD450:AE452"/>
    <mergeCell ref="AD456:AE458"/>
    <mergeCell ref="I476:W476"/>
    <mergeCell ref="AB383:AE383"/>
    <mergeCell ref="E393:F393"/>
    <mergeCell ref="G393:H393"/>
    <mergeCell ref="J393:K393"/>
    <mergeCell ref="M393:N393"/>
    <mergeCell ref="C310:F310"/>
    <mergeCell ref="Z300:AC300"/>
    <mergeCell ref="G310:J310"/>
    <mergeCell ref="K310:N310"/>
    <mergeCell ref="O310:R310"/>
    <mergeCell ref="S310:V310"/>
    <mergeCell ref="W310:Z310"/>
    <mergeCell ref="AA310:AE310"/>
    <mergeCell ref="C318:E320"/>
    <mergeCell ref="F321:H322"/>
    <mergeCell ref="I321:J322"/>
    <mergeCell ref="K321:M322"/>
    <mergeCell ref="N321:O322"/>
    <mergeCell ref="P321:R322"/>
    <mergeCell ref="S321:T322"/>
    <mergeCell ref="U321:W322"/>
    <mergeCell ref="AD459:AE461"/>
    <mergeCell ref="AD462:AE464"/>
    <mergeCell ref="S450:U452"/>
    <mergeCell ref="X450:AC452"/>
    <mergeCell ref="S453:U455"/>
    <mergeCell ref="S456:U458"/>
    <mergeCell ref="S459:U461"/>
    <mergeCell ref="S462:U464"/>
    <mergeCell ref="X453:AC455"/>
    <mergeCell ref="X456:AC458"/>
    <mergeCell ref="X459:AC461"/>
    <mergeCell ref="X462:AC464"/>
    <mergeCell ref="AC418:AE418"/>
    <mergeCell ref="B421:AE421"/>
    <mergeCell ref="B423:AE423"/>
    <mergeCell ref="B446:AE446"/>
    <mergeCell ref="C448:G449"/>
    <mergeCell ref="J448:P449"/>
    <mergeCell ref="S448:W448"/>
    <mergeCell ref="X448:AE448"/>
    <mergeCell ref="S449:W449"/>
    <mergeCell ref="X449:AE449"/>
    <mergeCell ref="N435:Q435"/>
    <mergeCell ref="N439:Q439"/>
    <mergeCell ref="H450:R452"/>
    <mergeCell ref="H456:R458"/>
    <mergeCell ref="H459:R461"/>
    <mergeCell ref="H462:R464"/>
    <mergeCell ref="C450:G452"/>
    <mergeCell ref="C456:G458"/>
    <mergeCell ref="C459:G461"/>
    <mergeCell ref="C462:G464"/>
    <mergeCell ref="C425:AE425"/>
    <mergeCell ref="C426:AE426"/>
    <mergeCell ref="Z429:AB429"/>
    <mergeCell ref="W429:X429"/>
    <mergeCell ref="T429:U429"/>
    <mergeCell ref="R429:S429"/>
    <mergeCell ref="N443:X443"/>
    <mergeCell ref="R435:AE437"/>
    <mergeCell ref="C453:G455"/>
    <mergeCell ref="H453:R455"/>
    <mergeCell ref="V453:W455"/>
    <mergeCell ref="AD453:AE455"/>
    <mergeCell ref="K407:P407"/>
    <mergeCell ref="F388:AB388"/>
    <mergeCell ref="F389:AB389"/>
    <mergeCell ref="F390:AB390"/>
    <mergeCell ref="AH108:AJ108"/>
    <mergeCell ref="D188:H188"/>
    <mergeCell ref="D189:H189"/>
    <mergeCell ref="D165:H165"/>
    <mergeCell ref="D166:H166"/>
    <mergeCell ref="D167:H167"/>
    <mergeCell ref="I173:AC173"/>
    <mergeCell ref="Z226:AA226"/>
    <mergeCell ref="Z227:AA227"/>
    <mergeCell ref="Z225:AA225"/>
    <mergeCell ref="O209:P209"/>
    <mergeCell ref="T209:U209"/>
    <mergeCell ref="Y209:AA209"/>
    <mergeCell ref="G199:Y199"/>
    <mergeCell ref="U197:X198"/>
    <mergeCell ref="I166:AC166"/>
    <mergeCell ref="AK108:AM108"/>
    <mergeCell ref="AO108:AR108"/>
    <mergeCell ref="AH104:AJ104"/>
    <mergeCell ref="AK104:BD104"/>
    <mergeCell ref="AK13:BD13"/>
    <mergeCell ref="AK16:BD17"/>
    <mergeCell ref="AK19:BD19"/>
    <mergeCell ref="AK21:AW21"/>
    <mergeCell ref="AH21:AJ21"/>
    <mergeCell ref="AH19:AJ19"/>
    <mergeCell ref="AH16:AJ17"/>
    <mergeCell ref="AH14:AJ14"/>
    <mergeCell ref="AH13:AJ13"/>
    <mergeCell ref="AK14:AM14"/>
    <mergeCell ref="AO14:AR14"/>
    <mergeCell ref="AH86:AJ86"/>
    <mergeCell ref="AK86:BD86"/>
    <mergeCell ref="AH90:AJ91"/>
    <mergeCell ref="AK91:AL91"/>
    <mergeCell ref="AP91:AU91"/>
    <mergeCell ref="AH92:AJ92"/>
    <mergeCell ref="AK92:BD92"/>
    <mergeCell ref="AH93:AJ93"/>
    <mergeCell ref="AK70:AL70"/>
    <mergeCell ref="AP70:AU70"/>
    <mergeCell ref="AH71:AJ71"/>
    <mergeCell ref="AK71:BD71"/>
    <mergeCell ref="AH72:AJ72"/>
    <mergeCell ref="AK72:BD72"/>
    <mergeCell ref="AH76:AJ77"/>
    <mergeCell ref="AK77:AL77"/>
    <mergeCell ref="AP77:AU77"/>
    <mergeCell ref="AK93:BD93"/>
    <mergeCell ref="AH78:AJ78"/>
    <mergeCell ref="AK78:BD78"/>
    <mergeCell ref="AH79:AJ79"/>
    <mergeCell ref="AK79:BD79"/>
    <mergeCell ref="AH83:AJ84"/>
    <mergeCell ref="AK84:AL84"/>
    <mergeCell ref="AP84:AU84"/>
    <mergeCell ref="AH85:AJ85"/>
    <mergeCell ref="AK85:BD85"/>
    <mergeCell ref="R13:AE13"/>
    <mergeCell ref="AK2:AW4"/>
    <mergeCell ref="S19:AC19"/>
    <mergeCell ref="K19:R19"/>
    <mergeCell ref="K17:R17"/>
    <mergeCell ref="K16:R16"/>
    <mergeCell ref="K14:Q14"/>
    <mergeCell ref="K13:Q13"/>
    <mergeCell ref="S16:AC17"/>
    <mergeCell ref="T14:U14"/>
    <mergeCell ref="AC2:AF3"/>
    <mergeCell ref="E4:AB5"/>
    <mergeCell ref="L6:T6"/>
    <mergeCell ref="T10:U10"/>
    <mergeCell ref="W14:Y14"/>
    <mergeCell ref="AM37:AS37"/>
    <mergeCell ref="AH33:AJ34"/>
    <mergeCell ref="AH35:AJ36"/>
    <mergeCell ref="AK25:AL25"/>
    <mergeCell ref="AP25:AU25"/>
    <mergeCell ref="AK33:BD34"/>
    <mergeCell ref="AK35:BD36"/>
    <mergeCell ref="AM32:AS32"/>
    <mergeCell ref="AM31:AS31"/>
    <mergeCell ref="V10:W10"/>
    <mergeCell ref="Y10:AA10"/>
    <mergeCell ref="AC10:AD10"/>
    <mergeCell ref="L197:T197"/>
    <mergeCell ref="D172:H172"/>
    <mergeCell ref="D173:H173"/>
    <mergeCell ref="D174:H174"/>
    <mergeCell ref="D175:H175"/>
    <mergeCell ref="I188:AC188"/>
    <mergeCell ref="D226:H226"/>
    <mergeCell ref="D211:H212"/>
    <mergeCell ref="D215:H215"/>
    <mergeCell ref="N215:Q215"/>
    <mergeCell ref="D216:H216"/>
    <mergeCell ref="D217:H217"/>
    <mergeCell ref="O219:P219"/>
    <mergeCell ref="T219:U219"/>
    <mergeCell ref="D218:H218"/>
    <mergeCell ref="D219:H219"/>
    <mergeCell ref="D205:H205"/>
    <mergeCell ref="D206:H206"/>
    <mergeCell ref="D207:H207"/>
    <mergeCell ref="D208:H208"/>
    <mergeCell ref="N205:Q205"/>
    <mergeCell ref="D209:H209"/>
    <mergeCell ref="D181:H181"/>
    <mergeCell ref="I174:AC174"/>
    <mergeCell ref="I180:AC180"/>
    <mergeCell ref="AC194:AE195"/>
    <mergeCell ref="S49:V49"/>
    <mergeCell ref="S50:V50"/>
    <mergeCell ref="D72:H72"/>
    <mergeCell ref="D73:H73"/>
    <mergeCell ref="D77:H77"/>
    <mergeCell ref="O77:Q77"/>
    <mergeCell ref="D78:H78"/>
    <mergeCell ref="D79:H79"/>
    <mergeCell ref="D63:H63"/>
    <mergeCell ref="O63:Q63"/>
    <mergeCell ref="D64:H64"/>
    <mergeCell ref="D65:H65"/>
    <mergeCell ref="D66:H66"/>
    <mergeCell ref="D70:H70"/>
    <mergeCell ref="D108:H108"/>
    <mergeCell ref="D109:H109"/>
    <mergeCell ref="D111:H112"/>
    <mergeCell ref="D85:H85"/>
    <mergeCell ref="D86:H86"/>
    <mergeCell ref="D87:H87"/>
    <mergeCell ref="D91:H91"/>
    <mergeCell ref="O109:P109"/>
    <mergeCell ref="T109:U109"/>
    <mergeCell ref="T21:AC21"/>
    <mergeCell ref="T22:AC22"/>
    <mergeCell ref="K22:R22"/>
    <mergeCell ref="K21:R21"/>
    <mergeCell ref="K20:V20"/>
    <mergeCell ref="Z25:AA25"/>
    <mergeCell ref="Z36:AA36"/>
    <mergeCell ref="Z35:AA35"/>
    <mergeCell ref="Z34:AA34"/>
    <mergeCell ref="Z33:AA33"/>
    <mergeCell ref="O26:AE26"/>
    <mergeCell ref="O27:O28"/>
    <mergeCell ref="O30:O31"/>
    <mergeCell ref="P27:S28"/>
    <mergeCell ref="P29:S29"/>
    <mergeCell ref="P30:S31"/>
    <mergeCell ref="AA30:AB30"/>
    <mergeCell ref="AE46:AF49"/>
    <mergeCell ref="AA31:AB31"/>
    <mergeCell ref="AA29:AB29"/>
    <mergeCell ref="Z39:AA39"/>
    <mergeCell ref="Z40:AA40"/>
    <mergeCell ref="O91:Q91"/>
    <mergeCell ref="W50:AC50"/>
    <mergeCell ref="H46:M46"/>
    <mergeCell ref="H47:M47"/>
    <mergeCell ref="H48:M48"/>
    <mergeCell ref="S46:V46"/>
    <mergeCell ref="S47:V47"/>
    <mergeCell ref="S48:V48"/>
    <mergeCell ref="O39:Q39"/>
    <mergeCell ref="D144:H144"/>
    <mergeCell ref="D103:H103"/>
    <mergeCell ref="T103:Y103"/>
    <mergeCell ref="D104:H104"/>
    <mergeCell ref="D93:H93"/>
    <mergeCell ref="D94:H94"/>
    <mergeCell ref="D95:H95"/>
    <mergeCell ref="Z65:AA65"/>
    <mergeCell ref="Z63:AA63"/>
    <mergeCell ref="Z70:AA70"/>
    <mergeCell ref="Z71:AA71"/>
    <mergeCell ref="Z72:AA72"/>
    <mergeCell ref="Z77:AA77"/>
    <mergeCell ref="Z78:AA78"/>
    <mergeCell ref="Z79:AA79"/>
    <mergeCell ref="Z84:AA84"/>
    <mergeCell ref="Z85:AA85"/>
    <mergeCell ref="Z86:AA86"/>
    <mergeCell ref="Z91:AA91"/>
    <mergeCell ref="Z92:AA92"/>
    <mergeCell ref="Z93:AA93"/>
    <mergeCell ref="Z103:AA103"/>
    <mergeCell ref="Z104:AA104"/>
    <mergeCell ref="Z111:AA111"/>
    <mergeCell ref="Z112:AA112"/>
    <mergeCell ref="Z120:AA120"/>
    <mergeCell ref="D143:H143"/>
    <mergeCell ref="D136:H136"/>
    <mergeCell ref="D137:H137"/>
    <mergeCell ref="Y27:AE28"/>
    <mergeCell ref="D33:F34"/>
    <mergeCell ref="D35:F36"/>
    <mergeCell ref="AC34:AD34"/>
    <mergeCell ref="AC33:AF33"/>
    <mergeCell ref="D80:H80"/>
    <mergeCell ref="D84:H84"/>
    <mergeCell ref="O84:Q84"/>
    <mergeCell ref="D42:H42"/>
    <mergeCell ref="D46:D48"/>
    <mergeCell ref="O46:O50"/>
    <mergeCell ref="O70:Q70"/>
    <mergeCell ref="D71:H71"/>
    <mergeCell ref="AE34:AF34"/>
    <mergeCell ref="AE35:AF35"/>
    <mergeCell ref="W46:AC46"/>
    <mergeCell ref="W47:AC47"/>
    <mergeCell ref="W48:AC48"/>
    <mergeCell ref="W49:AC49"/>
    <mergeCell ref="D39:H39"/>
    <mergeCell ref="D40:H40"/>
    <mergeCell ref="D41:H41"/>
    <mergeCell ref="Z41:AA41"/>
    <mergeCell ref="D159:H159"/>
    <mergeCell ref="D160:H160"/>
    <mergeCell ref="D161:H161"/>
    <mergeCell ref="D142:H142"/>
    <mergeCell ref="D97:AE97"/>
    <mergeCell ref="D55:AC55"/>
    <mergeCell ref="Z64:AA64"/>
    <mergeCell ref="AA95:AB95"/>
    <mergeCell ref="D92:H92"/>
    <mergeCell ref="D113:H113"/>
    <mergeCell ref="D114:H114"/>
    <mergeCell ref="D119:H119"/>
    <mergeCell ref="Y109:AA109"/>
    <mergeCell ref="D120:H120"/>
    <mergeCell ref="D128:H128"/>
    <mergeCell ref="Z121:AA121"/>
    <mergeCell ref="I128:AC128"/>
    <mergeCell ref="I129:AC129"/>
    <mergeCell ref="I135:AC135"/>
    <mergeCell ref="I136:AC136"/>
    <mergeCell ref="I142:AC142"/>
    <mergeCell ref="I143:AC143"/>
    <mergeCell ref="I159:AC159"/>
    <mergeCell ref="I160:AC160"/>
    <mergeCell ref="D141:H141"/>
    <mergeCell ref="D130:H130"/>
    <mergeCell ref="D134:H134"/>
    <mergeCell ref="D135:H135"/>
    <mergeCell ref="D121:H121"/>
    <mergeCell ref="D122:H122"/>
    <mergeCell ref="D221:H222"/>
    <mergeCell ref="D225:H225"/>
    <mergeCell ref="N225:Q225"/>
    <mergeCell ref="D228:H228"/>
    <mergeCell ref="D229:H229"/>
    <mergeCell ref="D231:H232"/>
    <mergeCell ref="Y229:AA229"/>
    <mergeCell ref="T229:U229"/>
    <mergeCell ref="O229:P229"/>
    <mergeCell ref="D269:H269"/>
    <mergeCell ref="I167:AC167"/>
    <mergeCell ref="Z217:AA217"/>
    <mergeCell ref="Z221:AA221"/>
    <mergeCell ref="Z222:AA222"/>
    <mergeCell ref="Z231:AA231"/>
    <mergeCell ref="Z232:AA232"/>
    <mergeCell ref="Z241:AA241"/>
    <mergeCell ref="Z242:AA242"/>
    <mergeCell ref="D238:H238"/>
    <mergeCell ref="A251:AF251"/>
    <mergeCell ref="P260:Q261"/>
    <mergeCell ref="R260:R261"/>
    <mergeCell ref="I261:J261"/>
    <mergeCell ref="O262:P262"/>
    <mergeCell ref="T262:U262"/>
    <mergeCell ref="D127:H127"/>
    <mergeCell ref="D147:AE147"/>
    <mergeCell ref="D270:H270"/>
    <mergeCell ref="J270:K270"/>
    <mergeCell ref="M270:O271"/>
    <mergeCell ref="D271:H271"/>
    <mergeCell ref="K271:L271"/>
    <mergeCell ref="N248:R248"/>
    <mergeCell ref="D257:H257"/>
    <mergeCell ref="D258:H258"/>
    <mergeCell ref="D259:H259"/>
    <mergeCell ref="D260:H260"/>
    <mergeCell ref="J260:K260"/>
    <mergeCell ref="M260:O261"/>
    <mergeCell ref="D261:H261"/>
    <mergeCell ref="K261:L261"/>
    <mergeCell ref="D241:H242"/>
    <mergeCell ref="Z153:AA153"/>
    <mergeCell ref="Z154:AA154"/>
    <mergeCell ref="Z205:AA205"/>
    <mergeCell ref="Z206:AA206"/>
    <mergeCell ref="Z207:AA207"/>
    <mergeCell ref="Z211:AA211"/>
    <mergeCell ref="Z212:AA212"/>
    <mergeCell ref="Z215:AA215"/>
    <mergeCell ref="Z216:AA216"/>
    <mergeCell ref="D239:H239"/>
    <mergeCell ref="O239:P239"/>
    <mergeCell ref="T239:U239"/>
    <mergeCell ref="Y239:AA239"/>
    <mergeCell ref="Z235:AA235"/>
    <mergeCell ref="Y219:AA219"/>
    <mergeCell ref="I281:J281"/>
    <mergeCell ref="O282:P282"/>
    <mergeCell ref="T282:U282"/>
    <mergeCell ref="D272:H272"/>
    <mergeCell ref="D274:H275"/>
    <mergeCell ref="D277:H277"/>
    <mergeCell ref="D278:H278"/>
    <mergeCell ref="D279:H279"/>
    <mergeCell ref="D280:H280"/>
    <mergeCell ref="J280:K280"/>
    <mergeCell ref="M280:O281"/>
    <mergeCell ref="D281:H281"/>
    <mergeCell ref="K281:L281"/>
    <mergeCell ref="D262:H262"/>
    <mergeCell ref="D264:H265"/>
    <mergeCell ref="D267:H267"/>
    <mergeCell ref="D268:H268"/>
    <mergeCell ref="Z295:AA295"/>
    <mergeCell ref="Z296:AA296"/>
    <mergeCell ref="D288:H288"/>
    <mergeCell ref="D289:H289"/>
    <mergeCell ref="D290:H290"/>
    <mergeCell ref="D291:H291"/>
    <mergeCell ref="J291:K291"/>
    <mergeCell ref="M291:O292"/>
    <mergeCell ref="P291:Q292"/>
    <mergeCell ref="R291:R292"/>
    <mergeCell ref="D292:H292"/>
    <mergeCell ref="I292:J292"/>
    <mergeCell ref="K292:L292"/>
    <mergeCell ref="D293:H293"/>
    <mergeCell ref="O293:P293"/>
    <mergeCell ref="T293:U293"/>
    <mergeCell ref="D295:H296"/>
    <mergeCell ref="Z275:AA275"/>
    <mergeCell ref="Z277:AA277"/>
    <mergeCell ref="Z278:AA278"/>
    <mergeCell ref="Y282:AA282"/>
    <mergeCell ref="Z284:AA284"/>
    <mergeCell ref="Z285:AA285"/>
    <mergeCell ref="Z288:AA288"/>
    <mergeCell ref="Z289:AA289"/>
    <mergeCell ref="Y293:AA293"/>
    <mergeCell ref="Z257:AA257"/>
    <mergeCell ref="Z258:AA258"/>
    <mergeCell ref="Z264:AA264"/>
    <mergeCell ref="Z265:AA265"/>
    <mergeCell ref="Y262:AA262"/>
    <mergeCell ref="Z267:AA267"/>
    <mergeCell ref="Z268:AA268"/>
    <mergeCell ref="Y272:AA272"/>
    <mergeCell ref="Z274:AA274"/>
    <mergeCell ref="AK6:AW8"/>
    <mergeCell ref="AH111:AJ112"/>
    <mergeCell ref="AK111:BD112"/>
    <mergeCell ref="AK20:AW20"/>
    <mergeCell ref="AK113:BD113"/>
    <mergeCell ref="AH118:AJ119"/>
    <mergeCell ref="AK119:AL119"/>
    <mergeCell ref="AP119:AU119"/>
    <mergeCell ref="AH120:AJ120"/>
    <mergeCell ref="AK120:BD120"/>
    <mergeCell ref="AH121:AJ121"/>
    <mergeCell ref="AK121:BD121"/>
    <mergeCell ref="AH126:AJ127"/>
    <mergeCell ref="AK127:AL127"/>
    <mergeCell ref="AP127:AU127"/>
    <mergeCell ref="AH128:AJ128"/>
    <mergeCell ref="AK128:BD128"/>
    <mergeCell ref="AP39:AU39"/>
    <mergeCell ref="AK39:AL39"/>
    <mergeCell ref="AH38:AJ39"/>
    <mergeCell ref="AH40:AJ40"/>
    <mergeCell ref="AH41:AJ41"/>
    <mergeCell ref="AK40:BD40"/>
    <mergeCell ref="AK41:BD41"/>
    <mergeCell ref="AH62:AJ63"/>
    <mergeCell ref="AK63:AL63"/>
    <mergeCell ref="AP63:AU63"/>
    <mergeCell ref="AH64:AJ64"/>
    <mergeCell ref="AK64:BD64"/>
    <mergeCell ref="AH65:AJ65"/>
    <mergeCell ref="AK65:BD65"/>
    <mergeCell ref="AH69:AJ70"/>
    <mergeCell ref="AH142:AJ142"/>
    <mergeCell ref="AK142:BD142"/>
    <mergeCell ref="AH143:AJ143"/>
    <mergeCell ref="AK143:BD143"/>
    <mergeCell ref="AH157:AJ158"/>
    <mergeCell ref="AK158:AL158"/>
    <mergeCell ref="AP158:AU158"/>
    <mergeCell ref="AH159:AJ159"/>
    <mergeCell ref="AK159:BD159"/>
    <mergeCell ref="AK129:BD129"/>
    <mergeCell ref="AH133:AJ134"/>
    <mergeCell ref="AK134:AL134"/>
    <mergeCell ref="AP134:AU134"/>
    <mergeCell ref="AH135:AJ135"/>
    <mergeCell ref="AK135:BD135"/>
    <mergeCell ref="AH136:AJ136"/>
    <mergeCell ref="AK136:BD136"/>
    <mergeCell ref="AH140:AJ141"/>
    <mergeCell ref="AK141:AL141"/>
    <mergeCell ref="AP141:AU141"/>
    <mergeCell ref="AH129:AJ129"/>
    <mergeCell ref="AH171:AJ172"/>
    <mergeCell ref="AK172:AL172"/>
    <mergeCell ref="AP172:AU172"/>
    <mergeCell ref="AH173:AJ173"/>
    <mergeCell ref="AK173:BD173"/>
    <mergeCell ref="AH174:AJ174"/>
    <mergeCell ref="AK174:BD174"/>
    <mergeCell ref="AH178:AJ179"/>
    <mergeCell ref="AK179:AL179"/>
    <mergeCell ref="AP179:AU179"/>
    <mergeCell ref="AH160:AJ160"/>
    <mergeCell ref="AK160:BD160"/>
    <mergeCell ref="AH164:AJ165"/>
    <mergeCell ref="AK165:AL165"/>
    <mergeCell ref="AP165:AU165"/>
    <mergeCell ref="AH166:AJ166"/>
    <mergeCell ref="AK166:BD166"/>
    <mergeCell ref="AH167:AJ167"/>
    <mergeCell ref="AK167:BD167"/>
    <mergeCell ref="AH188:AJ188"/>
    <mergeCell ref="AK188:BD188"/>
    <mergeCell ref="AH206:AJ206"/>
    <mergeCell ref="AK206:BD206"/>
    <mergeCell ref="AH207:AJ207"/>
    <mergeCell ref="AK207:BD207"/>
    <mergeCell ref="AH211:AJ212"/>
    <mergeCell ref="AK211:BD212"/>
    <mergeCell ref="AH216:AJ216"/>
    <mergeCell ref="AK216:BD216"/>
    <mergeCell ref="AH180:AJ180"/>
    <mergeCell ref="AK180:BD180"/>
    <mergeCell ref="AH181:AJ181"/>
    <mergeCell ref="AK181:BD181"/>
    <mergeCell ref="AH185:AJ186"/>
    <mergeCell ref="AK186:AL186"/>
    <mergeCell ref="AP186:AU186"/>
    <mergeCell ref="AH187:AJ187"/>
    <mergeCell ref="AK187:BD187"/>
    <mergeCell ref="AH236:AJ236"/>
    <mergeCell ref="AK236:BD236"/>
    <mergeCell ref="AH237:AJ237"/>
    <mergeCell ref="AK237:BD237"/>
    <mergeCell ref="AH241:AJ242"/>
    <mergeCell ref="AK241:BD242"/>
    <mergeCell ref="AH257:AJ257"/>
    <mergeCell ref="AK257:BD257"/>
    <mergeCell ref="AH258:AJ258"/>
    <mergeCell ref="AK258:BD258"/>
    <mergeCell ref="AH217:AJ217"/>
    <mergeCell ref="AK217:BD217"/>
    <mergeCell ref="AH221:AJ222"/>
    <mergeCell ref="AK221:BD222"/>
    <mergeCell ref="AH226:AJ226"/>
    <mergeCell ref="AK226:BD226"/>
    <mergeCell ref="AH227:AJ227"/>
    <mergeCell ref="AK227:BD227"/>
    <mergeCell ref="AH231:AJ232"/>
    <mergeCell ref="AK231:BD232"/>
    <mergeCell ref="AH278:AJ278"/>
    <mergeCell ref="AK278:BD278"/>
    <mergeCell ref="AH284:AJ285"/>
    <mergeCell ref="AK284:BD285"/>
    <mergeCell ref="AH288:AJ288"/>
    <mergeCell ref="AK288:BD288"/>
    <mergeCell ref="AH289:AJ289"/>
    <mergeCell ref="AK289:BD289"/>
    <mergeCell ref="AH295:AJ296"/>
    <mergeCell ref="AK295:BD296"/>
    <mergeCell ref="AH264:AJ265"/>
    <mergeCell ref="AK264:BD265"/>
    <mergeCell ref="AH267:AJ267"/>
    <mergeCell ref="AK267:BD267"/>
    <mergeCell ref="AH268:AJ268"/>
    <mergeCell ref="AK268:BD268"/>
    <mergeCell ref="AH274:AJ275"/>
    <mergeCell ref="AK274:BD275"/>
    <mergeCell ref="AH277:AJ277"/>
    <mergeCell ref="AK277:BD277"/>
    <mergeCell ref="AD299:AF299"/>
    <mergeCell ref="X321:Y322"/>
    <mergeCell ref="Z321:AC322"/>
    <mergeCell ref="AD321:AE322"/>
    <mergeCell ref="F320:J320"/>
    <mergeCell ref="F318:J318"/>
    <mergeCell ref="F319:J319"/>
    <mergeCell ref="K318:O318"/>
    <mergeCell ref="K319:O319"/>
    <mergeCell ref="K320:O320"/>
    <mergeCell ref="P318:T318"/>
    <mergeCell ref="P319:T319"/>
    <mergeCell ref="P320:T320"/>
    <mergeCell ref="U318:Y318"/>
    <mergeCell ref="U319:Y319"/>
    <mergeCell ref="U320:Y320"/>
    <mergeCell ref="Z320:AE320"/>
    <mergeCell ref="Z319:AE319"/>
    <mergeCell ref="Z318:AE318"/>
    <mergeCell ref="D329:E330"/>
    <mergeCell ref="F329:H329"/>
    <mergeCell ref="I329:J330"/>
    <mergeCell ref="N329:O330"/>
    <mergeCell ref="P329:R329"/>
    <mergeCell ref="S329:T330"/>
    <mergeCell ref="U329:W329"/>
    <mergeCell ref="X329:Y330"/>
    <mergeCell ref="Z329:AC329"/>
    <mergeCell ref="D323:E324"/>
    <mergeCell ref="F323:H323"/>
    <mergeCell ref="P323:R323"/>
    <mergeCell ref="U323:W323"/>
    <mergeCell ref="Z323:AC323"/>
    <mergeCell ref="C324:C327"/>
    <mergeCell ref="D325:E325"/>
    <mergeCell ref="F325:H326"/>
    <mergeCell ref="P325:R326"/>
    <mergeCell ref="U325:W326"/>
    <mergeCell ref="Z325:AC326"/>
    <mergeCell ref="D326:E326"/>
    <mergeCell ref="D327:E327"/>
    <mergeCell ref="F327:H327"/>
    <mergeCell ref="P327:R327"/>
    <mergeCell ref="U327:W327"/>
    <mergeCell ref="Z327:AC327"/>
    <mergeCell ref="F324:H324"/>
    <mergeCell ref="I323:J324"/>
    <mergeCell ref="S323:T324"/>
    <mergeCell ref="P324:R324"/>
    <mergeCell ref="S327:T328"/>
    <mergeCell ref="P328:R328"/>
    <mergeCell ref="D335:E336"/>
    <mergeCell ref="F335:H335"/>
    <mergeCell ref="P335:R335"/>
    <mergeCell ref="U335:W335"/>
    <mergeCell ref="Z335:AC335"/>
    <mergeCell ref="D337:E337"/>
    <mergeCell ref="F337:H338"/>
    <mergeCell ref="P337:R338"/>
    <mergeCell ref="U337:W338"/>
    <mergeCell ref="Z337:AC338"/>
    <mergeCell ref="D338:E338"/>
    <mergeCell ref="X335:Y336"/>
    <mergeCell ref="K337:M338"/>
    <mergeCell ref="AD329:AE330"/>
    <mergeCell ref="C330:C333"/>
    <mergeCell ref="D331:E331"/>
    <mergeCell ref="F331:H332"/>
    <mergeCell ref="P331:R332"/>
    <mergeCell ref="U331:W332"/>
    <mergeCell ref="Z331:AC332"/>
    <mergeCell ref="D332:E332"/>
    <mergeCell ref="D333:E333"/>
    <mergeCell ref="F333:H333"/>
    <mergeCell ref="I333:J334"/>
    <mergeCell ref="P333:R333"/>
    <mergeCell ref="S333:T334"/>
    <mergeCell ref="U333:W333"/>
    <mergeCell ref="X333:Y334"/>
    <mergeCell ref="Z333:AC333"/>
    <mergeCell ref="AD333:AE334"/>
    <mergeCell ref="K329:M329"/>
    <mergeCell ref="F330:H330"/>
    <mergeCell ref="U342:W342"/>
    <mergeCell ref="K343:M344"/>
    <mergeCell ref="K345:M345"/>
    <mergeCell ref="N345:O346"/>
    <mergeCell ref="F346:H346"/>
    <mergeCell ref="K346:M346"/>
    <mergeCell ref="P346:R346"/>
    <mergeCell ref="U346:W346"/>
    <mergeCell ref="D339:E339"/>
    <mergeCell ref="F339:H339"/>
    <mergeCell ref="P339:R339"/>
    <mergeCell ref="U339:W339"/>
    <mergeCell ref="Z339:AC339"/>
    <mergeCell ref="D341:E342"/>
    <mergeCell ref="F341:H341"/>
    <mergeCell ref="I341:J342"/>
    <mergeCell ref="N341:O342"/>
    <mergeCell ref="P341:R341"/>
    <mergeCell ref="S341:T342"/>
    <mergeCell ref="U341:W341"/>
    <mergeCell ref="X341:Y342"/>
    <mergeCell ref="Z341:AC341"/>
    <mergeCell ref="I339:J340"/>
    <mergeCell ref="K339:M339"/>
    <mergeCell ref="N339:O340"/>
    <mergeCell ref="S339:T340"/>
    <mergeCell ref="X339:Y340"/>
    <mergeCell ref="F340:H340"/>
    <mergeCell ref="K340:M340"/>
    <mergeCell ref="P340:R340"/>
    <mergeCell ref="U340:W340"/>
    <mergeCell ref="K324:M324"/>
    <mergeCell ref="K325:M326"/>
    <mergeCell ref="K327:M327"/>
    <mergeCell ref="N327:O328"/>
    <mergeCell ref="K328:M328"/>
    <mergeCell ref="K330:M330"/>
    <mergeCell ref="P330:R330"/>
    <mergeCell ref="U330:W330"/>
    <mergeCell ref="K331:M332"/>
    <mergeCell ref="K333:M333"/>
    <mergeCell ref="X323:Y324"/>
    <mergeCell ref="AD341:AE342"/>
    <mergeCell ref="C342:C345"/>
    <mergeCell ref="D343:E343"/>
    <mergeCell ref="F343:H344"/>
    <mergeCell ref="P343:R344"/>
    <mergeCell ref="U343:W344"/>
    <mergeCell ref="Z343:AC344"/>
    <mergeCell ref="D344:E344"/>
    <mergeCell ref="D345:E345"/>
    <mergeCell ref="F345:H345"/>
    <mergeCell ref="I345:J346"/>
    <mergeCell ref="P345:R345"/>
    <mergeCell ref="S345:T346"/>
    <mergeCell ref="U345:W345"/>
    <mergeCell ref="X345:Y346"/>
    <mergeCell ref="Z345:AC345"/>
    <mergeCell ref="AD345:AE346"/>
    <mergeCell ref="K341:M341"/>
    <mergeCell ref="F342:H342"/>
    <mergeCell ref="K342:M342"/>
    <mergeCell ref="P342:R342"/>
    <mergeCell ref="Z324:AC324"/>
    <mergeCell ref="Z328:AC328"/>
    <mergeCell ref="AD323:AE324"/>
    <mergeCell ref="AD327:AE328"/>
    <mergeCell ref="Z330:AC330"/>
    <mergeCell ref="Z334:AC334"/>
    <mergeCell ref="AD335:AE336"/>
    <mergeCell ref="Z336:AC336"/>
    <mergeCell ref="AD339:AE340"/>
    <mergeCell ref="Z340:AC340"/>
    <mergeCell ref="Z342:AC342"/>
    <mergeCell ref="Z346:AC346"/>
    <mergeCell ref="N333:O334"/>
    <mergeCell ref="F334:H334"/>
    <mergeCell ref="K334:M334"/>
    <mergeCell ref="P334:R334"/>
    <mergeCell ref="U334:W334"/>
    <mergeCell ref="I335:J336"/>
    <mergeCell ref="K335:M335"/>
    <mergeCell ref="N335:O336"/>
    <mergeCell ref="S335:T336"/>
    <mergeCell ref="F336:H336"/>
    <mergeCell ref="K336:M336"/>
    <mergeCell ref="P336:R336"/>
    <mergeCell ref="U336:W336"/>
    <mergeCell ref="U324:W324"/>
    <mergeCell ref="X327:Y328"/>
    <mergeCell ref="U328:W328"/>
    <mergeCell ref="F328:H328"/>
    <mergeCell ref="I327:J328"/>
    <mergeCell ref="K323:M323"/>
    <mergeCell ref="N323:O324"/>
    <mergeCell ref="B347:AF347"/>
    <mergeCell ref="B351:E352"/>
    <mergeCell ref="D353:F354"/>
    <mergeCell ref="G353:J353"/>
    <mergeCell ref="K353:N353"/>
    <mergeCell ref="O353:R353"/>
    <mergeCell ref="S353:V353"/>
    <mergeCell ref="W353:AA353"/>
    <mergeCell ref="AB353:AF353"/>
    <mergeCell ref="G354:J354"/>
    <mergeCell ref="K354:N354"/>
    <mergeCell ref="O354:R354"/>
    <mergeCell ref="S354:V354"/>
    <mergeCell ref="W354:AA354"/>
    <mergeCell ref="AB354:AF354"/>
    <mergeCell ref="K350:N350"/>
    <mergeCell ref="K351:N351"/>
    <mergeCell ref="K352:N352"/>
    <mergeCell ref="O350:R350"/>
    <mergeCell ref="O351:R351"/>
    <mergeCell ref="O352:R352"/>
    <mergeCell ref="S350:V350"/>
    <mergeCell ref="S351:V351"/>
    <mergeCell ref="S352:V352"/>
    <mergeCell ref="W350:AA350"/>
    <mergeCell ref="W351:AA351"/>
    <mergeCell ref="W352:AA352"/>
    <mergeCell ref="AB350:AF350"/>
    <mergeCell ref="AB351:AF351"/>
    <mergeCell ref="AB352:AF352"/>
    <mergeCell ref="AB360:AF360"/>
    <mergeCell ref="B355:C358"/>
    <mergeCell ref="D355:F356"/>
    <mergeCell ref="G355:J355"/>
    <mergeCell ref="K355:N355"/>
    <mergeCell ref="O355:R355"/>
    <mergeCell ref="S355:V355"/>
    <mergeCell ref="W355:AA355"/>
    <mergeCell ref="AB355:AF355"/>
    <mergeCell ref="G356:J356"/>
    <mergeCell ref="K356:N356"/>
    <mergeCell ref="O356:R356"/>
    <mergeCell ref="S356:V356"/>
    <mergeCell ref="W356:AA356"/>
    <mergeCell ref="AB356:AF356"/>
    <mergeCell ref="D357:F357"/>
    <mergeCell ref="G357:J357"/>
    <mergeCell ref="K357:N357"/>
    <mergeCell ref="O357:R357"/>
    <mergeCell ref="S357:V357"/>
    <mergeCell ref="W357:AA357"/>
    <mergeCell ref="AB357:AF357"/>
    <mergeCell ref="D358:F358"/>
    <mergeCell ref="G358:J358"/>
    <mergeCell ref="K358:N358"/>
    <mergeCell ref="AB369:AF369"/>
    <mergeCell ref="G370:J370"/>
    <mergeCell ref="K370:N370"/>
    <mergeCell ref="D361:F362"/>
    <mergeCell ref="G361:J361"/>
    <mergeCell ref="K361:N361"/>
    <mergeCell ref="O361:R361"/>
    <mergeCell ref="S361:V361"/>
    <mergeCell ref="W361:AA361"/>
    <mergeCell ref="AB361:AF361"/>
    <mergeCell ref="G362:J362"/>
    <mergeCell ref="K362:N362"/>
    <mergeCell ref="O362:R362"/>
    <mergeCell ref="S362:V362"/>
    <mergeCell ref="W362:AA362"/>
    <mergeCell ref="AB362:AF362"/>
    <mergeCell ref="O358:R358"/>
    <mergeCell ref="S358:V358"/>
    <mergeCell ref="W358:AA358"/>
    <mergeCell ref="AB358:AF358"/>
    <mergeCell ref="D359:F360"/>
    <mergeCell ref="G359:J359"/>
    <mergeCell ref="K359:N359"/>
    <mergeCell ref="O359:R359"/>
    <mergeCell ref="S359:V359"/>
    <mergeCell ref="W359:AA359"/>
    <mergeCell ref="AB359:AF359"/>
    <mergeCell ref="G360:J360"/>
    <mergeCell ref="K360:N360"/>
    <mergeCell ref="O360:R360"/>
    <mergeCell ref="S360:V360"/>
    <mergeCell ref="W360:AA360"/>
    <mergeCell ref="B363:C366"/>
    <mergeCell ref="D363:F364"/>
    <mergeCell ref="G363:J363"/>
    <mergeCell ref="K363:N363"/>
    <mergeCell ref="O363:R363"/>
    <mergeCell ref="S363:V363"/>
    <mergeCell ref="W363:AA363"/>
    <mergeCell ref="AB363:AF363"/>
    <mergeCell ref="G364:J364"/>
    <mergeCell ref="K364:N364"/>
    <mergeCell ref="O364:R364"/>
    <mergeCell ref="S364:V364"/>
    <mergeCell ref="W364:AA364"/>
    <mergeCell ref="AB364:AF364"/>
    <mergeCell ref="D365:F365"/>
    <mergeCell ref="G365:J365"/>
    <mergeCell ref="K365:N365"/>
    <mergeCell ref="O365:R365"/>
    <mergeCell ref="S365:V365"/>
    <mergeCell ref="W365:AA365"/>
    <mergeCell ref="AB365:AF365"/>
    <mergeCell ref="D366:F366"/>
    <mergeCell ref="G366:J366"/>
    <mergeCell ref="K366:N366"/>
    <mergeCell ref="O366:R366"/>
    <mergeCell ref="S366:V366"/>
    <mergeCell ref="W366:AA366"/>
    <mergeCell ref="AB366:AF366"/>
    <mergeCell ref="O370:R370"/>
    <mergeCell ref="S370:V370"/>
    <mergeCell ref="W370:AA370"/>
    <mergeCell ref="AB370:AF370"/>
    <mergeCell ref="B371:C374"/>
    <mergeCell ref="D371:F372"/>
    <mergeCell ref="G371:J371"/>
    <mergeCell ref="K371:N371"/>
    <mergeCell ref="O371:R371"/>
    <mergeCell ref="S371:V371"/>
    <mergeCell ref="W371:AA371"/>
    <mergeCell ref="AB371:AF371"/>
    <mergeCell ref="G372:J372"/>
    <mergeCell ref="K372:N372"/>
    <mergeCell ref="O372:R372"/>
    <mergeCell ref="S372:V372"/>
    <mergeCell ref="W372:AA372"/>
    <mergeCell ref="AB372:AF372"/>
    <mergeCell ref="D373:F373"/>
    <mergeCell ref="G373:J373"/>
    <mergeCell ref="K373:N373"/>
    <mergeCell ref="O373:R373"/>
    <mergeCell ref="S373:V373"/>
    <mergeCell ref="W373:AA373"/>
    <mergeCell ref="AB373:AF373"/>
    <mergeCell ref="D374:F374"/>
    <mergeCell ref="G374:J374"/>
    <mergeCell ref="K374:N374"/>
    <mergeCell ref="O374:R374"/>
    <mergeCell ref="S374:V374"/>
    <mergeCell ref="W374:AA374"/>
    <mergeCell ref="AB374:AF374"/>
    <mergeCell ref="D375:F376"/>
    <mergeCell ref="G375:J375"/>
    <mergeCell ref="K375:N375"/>
    <mergeCell ref="O375:R375"/>
    <mergeCell ref="S375:V375"/>
    <mergeCell ref="W375:AA375"/>
    <mergeCell ref="AB375:AF375"/>
    <mergeCell ref="G376:J376"/>
    <mergeCell ref="K376:N376"/>
    <mergeCell ref="O376:R376"/>
    <mergeCell ref="S376:V376"/>
    <mergeCell ref="W376:AA376"/>
    <mergeCell ref="AB376:AF376"/>
    <mergeCell ref="D367:F368"/>
    <mergeCell ref="G367:J367"/>
    <mergeCell ref="K367:N367"/>
    <mergeCell ref="O367:R367"/>
    <mergeCell ref="S367:V367"/>
    <mergeCell ref="W367:AA367"/>
    <mergeCell ref="AB367:AF367"/>
    <mergeCell ref="G368:J368"/>
    <mergeCell ref="K368:N368"/>
    <mergeCell ref="O368:R368"/>
    <mergeCell ref="S368:V368"/>
    <mergeCell ref="W368:AA368"/>
    <mergeCell ref="AB368:AF368"/>
    <mergeCell ref="D369:F370"/>
    <mergeCell ref="G369:J369"/>
    <mergeCell ref="K369:N369"/>
    <mergeCell ref="O369:R369"/>
    <mergeCell ref="S369:V369"/>
    <mergeCell ref="W369:AA369"/>
  </mergeCells>
  <phoneticPr fontId="1"/>
  <pageMargins left="0.70866141732283472" right="0.39370078740157483"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B114-D630-4DC0-A520-E8B937E6BC14}">
  <sheetPr>
    <tabColor rgb="FFFFFF00"/>
    <pageSetUpPr fitToPage="1"/>
  </sheetPr>
  <dimension ref="A1:N31"/>
  <sheetViews>
    <sheetView view="pageBreakPreview" zoomScaleNormal="100" zoomScaleSheetLayoutView="100" workbookViewId="0">
      <selection activeCell="B2" sqref="B2:M2"/>
    </sheetView>
  </sheetViews>
  <sheetFormatPr defaultColWidth="9" defaultRowHeight="20.100000000000001" customHeight="1" x14ac:dyDescent="0.15"/>
  <cols>
    <col min="1" max="1" width="3.625" style="585" customWidth="1"/>
    <col min="2" max="2" width="1.625" style="585" customWidth="1"/>
    <col min="3" max="3" width="8.625" style="585" customWidth="1"/>
    <col min="4" max="4" width="1.625" style="585" customWidth="1"/>
    <col min="5" max="6" width="3.625" style="585" customWidth="1"/>
    <col min="7" max="7" width="17.625" style="585" customWidth="1"/>
    <col min="8" max="8" width="14.625" style="585" customWidth="1"/>
    <col min="9" max="9" width="1.625" style="585" customWidth="1"/>
    <col min="10" max="10" width="8.625" style="585" customWidth="1"/>
    <col min="11" max="11" width="1.625" style="585" customWidth="1"/>
    <col min="12" max="12" width="17.625" style="585" customWidth="1"/>
    <col min="13" max="14" width="3.625" style="585" customWidth="1"/>
    <col min="15" max="16384" width="9" style="585"/>
  </cols>
  <sheetData>
    <row r="1" spans="1:14" ht="20.100000000000001" customHeight="1" x14ac:dyDescent="0.15">
      <c r="A1" s="584" t="s">
        <v>326</v>
      </c>
      <c r="B1" s="584"/>
      <c r="C1" s="584"/>
      <c r="D1" s="584"/>
      <c r="E1" s="584"/>
      <c r="F1" s="584"/>
      <c r="G1" s="584"/>
      <c r="H1" s="584"/>
      <c r="I1" s="584"/>
      <c r="J1" s="584"/>
      <c r="K1" s="584"/>
      <c r="L1" s="584"/>
      <c r="M1" s="584"/>
      <c r="N1" s="584"/>
    </row>
    <row r="2" spans="1:14" ht="24.95" customHeight="1" x14ac:dyDescent="0.15">
      <c r="B2" s="586" t="s">
        <v>327</v>
      </c>
      <c r="C2" s="586"/>
      <c r="D2" s="586"/>
      <c r="E2" s="586"/>
      <c r="F2" s="586"/>
      <c r="G2" s="586"/>
      <c r="H2" s="586"/>
      <c r="I2" s="586"/>
      <c r="J2" s="586"/>
      <c r="K2" s="586"/>
      <c r="L2" s="586"/>
      <c r="M2" s="586"/>
    </row>
    <row r="3" spans="1:14" ht="24.95" customHeight="1" x14ac:dyDescent="0.15">
      <c r="B3" s="587" t="s">
        <v>328</v>
      </c>
      <c r="C3" s="587"/>
      <c r="D3" s="587"/>
      <c r="E3" s="587"/>
      <c r="F3" s="587"/>
      <c r="G3" s="587"/>
      <c r="H3" s="587"/>
      <c r="I3" s="587"/>
      <c r="J3" s="587"/>
      <c r="K3" s="587"/>
      <c r="L3" s="587"/>
      <c r="M3" s="587"/>
    </row>
    <row r="4" spans="1:14" ht="15" customHeight="1" x14ac:dyDescent="0.15">
      <c r="B4" s="588"/>
      <c r="C4" s="589" t="s">
        <v>329</v>
      </c>
      <c r="D4" s="590"/>
      <c r="E4" s="588"/>
      <c r="F4" s="590"/>
      <c r="G4" s="590"/>
      <c r="H4" s="590"/>
      <c r="I4" s="590"/>
      <c r="J4" s="590"/>
      <c r="K4" s="590"/>
      <c r="L4" s="590"/>
      <c r="M4" s="591"/>
    </row>
    <row r="5" spans="1:14" ht="35.1" customHeight="1" x14ac:dyDescent="0.15">
      <c r="B5" s="592"/>
      <c r="C5" s="593"/>
      <c r="D5" s="594"/>
      <c r="E5" s="592"/>
      <c r="F5" s="594"/>
      <c r="G5" s="594"/>
      <c r="H5" s="594"/>
      <c r="I5" s="594"/>
      <c r="J5" s="594"/>
      <c r="K5" s="594"/>
      <c r="L5" s="594"/>
      <c r="M5" s="595"/>
    </row>
    <row r="6" spans="1:14" ht="50.1" customHeight="1" x14ac:dyDescent="0.15">
      <c r="B6" s="596"/>
      <c r="C6" s="597" t="s">
        <v>330</v>
      </c>
      <c r="D6" s="598"/>
      <c r="E6" s="599" t="s">
        <v>233</v>
      </c>
      <c r="F6" s="600"/>
      <c r="G6" s="600"/>
      <c r="H6" s="601"/>
      <c r="I6" s="596"/>
      <c r="J6" s="597" t="s">
        <v>331</v>
      </c>
      <c r="K6" s="598"/>
      <c r="L6" s="602"/>
      <c r="M6" s="603"/>
    </row>
    <row r="7" spans="1:14" ht="30" customHeight="1" x14ac:dyDescent="0.15">
      <c r="B7" s="588"/>
      <c r="C7" s="590" t="s">
        <v>332</v>
      </c>
      <c r="D7" s="591"/>
      <c r="E7" s="602" t="s">
        <v>333</v>
      </c>
      <c r="F7" s="604"/>
      <c r="G7" s="603"/>
      <c r="H7" s="602" t="s">
        <v>334</v>
      </c>
      <c r="I7" s="604"/>
      <c r="J7" s="604"/>
      <c r="K7" s="604"/>
      <c r="L7" s="604"/>
      <c r="M7" s="603"/>
    </row>
    <row r="8" spans="1:14" ht="24.95" customHeight="1" x14ac:dyDescent="0.15">
      <c r="B8" s="605"/>
      <c r="C8" s="606"/>
      <c r="D8" s="607"/>
      <c r="E8" s="608" t="s">
        <v>335</v>
      </c>
      <c r="F8" s="590" t="s">
        <v>336</v>
      </c>
      <c r="G8" s="591"/>
      <c r="H8" s="609"/>
      <c r="I8" s="610"/>
      <c r="J8" s="610"/>
      <c r="K8" s="610"/>
      <c r="L8" s="610"/>
      <c r="M8" s="611"/>
    </row>
    <row r="9" spans="1:14" ht="24.95" customHeight="1" x14ac:dyDescent="0.15">
      <c r="B9" s="605"/>
      <c r="C9" s="606"/>
      <c r="D9" s="607"/>
      <c r="E9" s="612" t="s">
        <v>337</v>
      </c>
      <c r="F9" s="594" t="s">
        <v>336</v>
      </c>
      <c r="G9" s="595"/>
      <c r="H9" s="599"/>
      <c r="I9" s="613"/>
      <c r="J9" s="613"/>
      <c r="K9" s="613"/>
      <c r="L9" s="613"/>
      <c r="M9" s="614"/>
    </row>
    <row r="10" spans="1:14" ht="24.95" customHeight="1" x14ac:dyDescent="0.15">
      <c r="B10" s="605"/>
      <c r="C10" s="606"/>
      <c r="D10" s="607"/>
      <c r="E10" s="608" t="s">
        <v>335</v>
      </c>
      <c r="F10" s="590" t="s">
        <v>336</v>
      </c>
      <c r="G10" s="591"/>
      <c r="H10" s="609"/>
      <c r="I10" s="610"/>
      <c r="J10" s="610"/>
      <c r="K10" s="610"/>
      <c r="L10" s="610"/>
      <c r="M10" s="611"/>
    </row>
    <row r="11" spans="1:14" ht="24.95" customHeight="1" x14ac:dyDescent="0.15">
      <c r="B11" s="605"/>
      <c r="C11" s="606"/>
      <c r="D11" s="607"/>
      <c r="E11" s="612" t="s">
        <v>337</v>
      </c>
      <c r="F11" s="594" t="s">
        <v>336</v>
      </c>
      <c r="G11" s="595"/>
      <c r="H11" s="599"/>
      <c r="I11" s="613"/>
      <c r="J11" s="613"/>
      <c r="K11" s="613"/>
      <c r="L11" s="613"/>
      <c r="M11" s="614"/>
    </row>
    <row r="12" spans="1:14" ht="24.95" customHeight="1" x14ac:dyDescent="0.15">
      <c r="B12" s="605"/>
      <c r="C12" s="606"/>
      <c r="D12" s="607"/>
      <c r="E12" s="608" t="s">
        <v>335</v>
      </c>
      <c r="F12" s="590" t="s">
        <v>336</v>
      </c>
      <c r="G12" s="591"/>
      <c r="H12" s="609"/>
      <c r="I12" s="610"/>
      <c r="J12" s="610"/>
      <c r="K12" s="610"/>
      <c r="L12" s="610"/>
      <c r="M12" s="611"/>
    </row>
    <row r="13" spans="1:14" ht="24.95" customHeight="1" x14ac:dyDescent="0.15">
      <c r="B13" s="605"/>
      <c r="C13" s="606"/>
      <c r="D13" s="607"/>
      <c r="E13" s="612" t="s">
        <v>337</v>
      </c>
      <c r="F13" s="594" t="s">
        <v>336</v>
      </c>
      <c r="G13" s="595"/>
      <c r="H13" s="599"/>
      <c r="I13" s="613"/>
      <c r="J13" s="613"/>
      <c r="K13" s="613"/>
      <c r="L13" s="613"/>
      <c r="M13" s="614"/>
    </row>
    <row r="14" spans="1:14" ht="24.95" customHeight="1" x14ac:dyDescent="0.15">
      <c r="B14" s="605"/>
      <c r="C14" s="606"/>
      <c r="D14" s="607"/>
      <c r="E14" s="608" t="s">
        <v>335</v>
      </c>
      <c r="F14" s="590" t="s">
        <v>336</v>
      </c>
      <c r="G14" s="591"/>
      <c r="H14" s="609"/>
      <c r="I14" s="610"/>
      <c r="J14" s="610"/>
      <c r="K14" s="610"/>
      <c r="L14" s="610"/>
      <c r="M14" s="611"/>
    </row>
    <row r="15" spans="1:14" ht="24.95" customHeight="1" x14ac:dyDescent="0.15">
      <c r="B15" s="605"/>
      <c r="C15" s="606"/>
      <c r="D15" s="607"/>
      <c r="E15" s="612" t="s">
        <v>337</v>
      </c>
      <c r="F15" s="594" t="s">
        <v>336</v>
      </c>
      <c r="G15" s="595"/>
      <c r="H15" s="599"/>
      <c r="I15" s="613"/>
      <c r="J15" s="613"/>
      <c r="K15" s="613"/>
      <c r="L15" s="613"/>
      <c r="M15" s="614"/>
    </row>
    <row r="16" spans="1:14" ht="24.95" customHeight="1" x14ac:dyDescent="0.15">
      <c r="B16" s="605"/>
      <c r="C16" s="606"/>
      <c r="D16" s="607"/>
      <c r="E16" s="608" t="s">
        <v>335</v>
      </c>
      <c r="F16" s="590" t="s">
        <v>336</v>
      </c>
      <c r="G16" s="591"/>
      <c r="H16" s="609"/>
      <c r="I16" s="610"/>
      <c r="J16" s="610"/>
      <c r="K16" s="610"/>
      <c r="L16" s="610"/>
      <c r="M16" s="611"/>
    </row>
    <row r="17" spans="2:13" ht="24.95" customHeight="1" x14ac:dyDescent="0.15">
      <c r="B17" s="605"/>
      <c r="C17" s="606"/>
      <c r="D17" s="607"/>
      <c r="E17" s="612" t="s">
        <v>337</v>
      </c>
      <c r="F17" s="594" t="s">
        <v>336</v>
      </c>
      <c r="G17" s="595"/>
      <c r="H17" s="599"/>
      <c r="I17" s="613"/>
      <c r="J17" s="613"/>
      <c r="K17" s="613"/>
      <c r="L17" s="613"/>
      <c r="M17" s="614"/>
    </row>
    <row r="18" spans="2:13" ht="24.95" customHeight="1" x14ac:dyDescent="0.15">
      <c r="B18" s="605"/>
      <c r="C18" s="606"/>
      <c r="D18" s="607"/>
      <c r="E18" s="608" t="s">
        <v>335</v>
      </c>
      <c r="F18" s="590" t="s">
        <v>336</v>
      </c>
      <c r="G18" s="591"/>
      <c r="H18" s="609"/>
      <c r="I18" s="610"/>
      <c r="J18" s="610"/>
      <c r="K18" s="610"/>
      <c r="L18" s="610"/>
      <c r="M18" s="611"/>
    </row>
    <row r="19" spans="2:13" ht="24.95" customHeight="1" x14ac:dyDescent="0.15">
      <c r="B19" s="605"/>
      <c r="C19" s="606"/>
      <c r="D19" s="607"/>
      <c r="E19" s="612" t="s">
        <v>337</v>
      </c>
      <c r="F19" s="594" t="s">
        <v>336</v>
      </c>
      <c r="G19" s="595"/>
      <c r="H19" s="599"/>
      <c r="I19" s="613"/>
      <c r="J19" s="613"/>
      <c r="K19" s="613"/>
      <c r="L19" s="613"/>
      <c r="M19" s="614"/>
    </row>
    <row r="20" spans="2:13" ht="24.95" customHeight="1" x14ac:dyDescent="0.15">
      <c r="B20" s="605"/>
      <c r="C20" s="606"/>
      <c r="D20" s="607"/>
      <c r="E20" s="608" t="s">
        <v>335</v>
      </c>
      <c r="F20" s="590" t="s">
        <v>336</v>
      </c>
      <c r="G20" s="591"/>
      <c r="H20" s="609"/>
      <c r="I20" s="610"/>
      <c r="J20" s="610"/>
      <c r="K20" s="610"/>
      <c r="L20" s="610"/>
      <c r="M20" s="611"/>
    </row>
    <row r="21" spans="2:13" ht="24.95" customHeight="1" x14ac:dyDescent="0.15">
      <c r="B21" s="605"/>
      <c r="C21" s="606"/>
      <c r="D21" s="607"/>
      <c r="E21" s="612" t="s">
        <v>337</v>
      </c>
      <c r="F21" s="594" t="s">
        <v>336</v>
      </c>
      <c r="G21" s="595"/>
      <c r="H21" s="599"/>
      <c r="I21" s="613"/>
      <c r="J21" s="613"/>
      <c r="K21" s="613"/>
      <c r="L21" s="613"/>
      <c r="M21" s="614"/>
    </row>
    <row r="22" spans="2:13" ht="24.95" customHeight="1" x14ac:dyDescent="0.15">
      <c r="B22" s="605"/>
      <c r="C22" s="606"/>
      <c r="D22" s="607"/>
      <c r="E22" s="608" t="s">
        <v>335</v>
      </c>
      <c r="F22" s="590" t="s">
        <v>336</v>
      </c>
      <c r="G22" s="591"/>
      <c r="H22" s="609"/>
      <c r="I22" s="610"/>
      <c r="J22" s="610"/>
      <c r="K22" s="610"/>
      <c r="L22" s="610"/>
      <c r="M22" s="611"/>
    </row>
    <row r="23" spans="2:13" ht="24.95" customHeight="1" x14ac:dyDescent="0.15">
      <c r="B23" s="605"/>
      <c r="C23" s="606"/>
      <c r="D23" s="607"/>
      <c r="E23" s="612" t="s">
        <v>337</v>
      </c>
      <c r="F23" s="594" t="s">
        <v>336</v>
      </c>
      <c r="G23" s="595"/>
      <c r="H23" s="599"/>
      <c r="I23" s="613"/>
      <c r="J23" s="613"/>
      <c r="K23" s="613"/>
      <c r="L23" s="613"/>
      <c r="M23" s="614"/>
    </row>
    <row r="24" spans="2:13" ht="24.95" customHeight="1" x14ac:dyDescent="0.15">
      <c r="B24" s="605"/>
      <c r="C24" s="606"/>
      <c r="D24" s="607"/>
      <c r="E24" s="608" t="s">
        <v>335</v>
      </c>
      <c r="F24" s="590" t="s">
        <v>336</v>
      </c>
      <c r="G24" s="591"/>
      <c r="H24" s="609"/>
      <c r="I24" s="610"/>
      <c r="J24" s="610"/>
      <c r="K24" s="610"/>
      <c r="L24" s="610"/>
      <c r="M24" s="611"/>
    </row>
    <row r="25" spans="2:13" ht="24.95" customHeight="1" x14ac:dyDescent="0.15">
      <c r="B25" s="605"/>
      <c r="C25" s="606"/>
      <c r="D25" s="607"/>
      <c r="E25" s="612" t="s">
        <v>337</v>
      </c>
      <c r="F25" s="594" t="s">
        <v>336</v>
      </c>
      <c r="G25" s="595"/>
      <c r="H25" s="599"/>
      <c r="I25" s="613"/>
      <c r="J25" s="613"/>
      <c r="K25" s="613"/>
      <c r="L25" s="613"/>
      <c r="M25" s="614"/>
    </row>
    <row r="26" spans="2:13" ht="24.95" customHeight="1" x14ac:dyDescent="0.15">
      <c r="B26" s="605"/>
      <c r="C26" s="606"/>
      <c r="D26" s="607"/>
      <c r="E26" s="608" t="s">
        <v>335</v>
      </c>
      <c r="F26" s="590" t="s">
        <v>336</v>
      </c>
      <c r="G26" s="591"/>
      <c r="H26" s="609"/>
      <c r="I26" s="610"/>
      <c r="J26" s="610"/>
      <c r="K26" s="610"/>
      <c r="L26" s="610"/>
      <c r="M26" s="611"/>
    </row>
    <row r="27" spans="2:13" ht="24.95" customHeight="1" x14ac:dyDescent="0.15">
      <c r="B27" s="592"/>
      <c r="C27" s="594"/>
      <c r="D27" s="595"/>
      <c r="E27" s="612" t="s">
        <v>337</v>
      </c>
      <c r="F27" s="594" t="s">
        <v>336</v>
      </c>
      <c r="G27" s="595"/>
      <c r="H27" s="599"/>
      <c r="I27" s="613"/>
      <c r="J27" s="613"/>
      <c r="K27" s="613"/>
      <c r="L27" s="613"/>
      <c r="M27" s="614"/>
    </row>
    <row r="28" spans="2:13" ht="20.100000000000001" customHeight="1" x14ac:dyDescent="0.15">
      <c r="B28" s="615"/>
      <c r="C28" s="615"/>
      <c r="D28" s="615"/>
      <c r="E28" s="615"/>
      <c r="F28" s="615"/>
      <c r="G28" s="615"/>
      <c r="H28" s="616"/>
      <c r="I28" s="616"/>
      <c r="J28" s="616"/>
      <c r="K28" s="616"/>
      <c r="L28" s="616"/>
      <c r="M28" s="616"/>
    </row>
    <row r="29" spans="2:13" ht="20.100000000000001" customHeight="1" x14ac:dyDescent="0.15">
      <c r="B29" s="585" t="s">
        <v>338</v>
      </c>
    </row>
    <row r="30" spans="2:13" ht="20.100000000000001" customHeight="1" x14ac:dyDescent="0.15">
      <c r="C30" s="606" t="s">
        <v>339</v>
      </c>
      <c r="D30" s="606"/>
      <c r="E30" s="606"/>
      <c r="F30" s="606"/>
      <c r="G30" s="606"/>
    </row>
    <row r="31" spans="2:13" ht="20.100000000000001" customHeight="1" x14ac:dyDescent="0.15">
      <c r="H31" s="617" t="s">
        <v>340</v>
      </c>
      <c r="J31" s="618"/>
      <c r="K31" s="618"/>
      <c r="L31" s="618"/>
      <c r="M31" s="615"/>
    </row>
  </sheetData>
  <mergeCells count="47">
    <mergeCell ref="F26:G26"/>
    <mergeCell ref="H26:M27"/>
    <mergeCell ref="F27:G27"/>
    <mergeCell ref="C30:G30"/>
    <mergeCell ref="J31:L31"/>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F10:G10"/>
    <mergeCell ref="H10:M11"/>
    <mergeCell ref="F11:G11"/>
    <mergeCell ref="F12:G12"/>
    <mergeCell ref="H12:M13"/>
    <mergeCell ref="F13:G13"/>
    <mergeCell ref="E6:H6"/>
    <mergeCell ref="L6:M6"/>
    <mergeCell ref="B7:B27"/>
    <mergeCell ref="C7:C27"/>
    <mergeCell ref="D7:D27"/>
    <mergeCell ref="E7:G7"/>
    <mergeCell ref="H7:M7"/>
    <mergeCell ref="F8:G8"/>
    <mergeCell ref="H8:M9"/>
    <mergeCell ref="F9:G9"/>
    <mergeCell ref="A1:N1"/>
    <mergeCell ref="B2:M2"/>
    <mergeCell ref="B3:M3"/>
    <mergeCell ref="B4:B5"/>
    <mergeCell ref="C4:C5"/>
    <mergeCell ref="D4:D5"/>
    <mergeCell ref="E4:M4"/>
    <mergeCell ref="E5:M5"/>
  </mergeCells>
  <phoneticPr fontId="1"/>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5DE2B-2E34-4900-95D4-A1C00AB3F223}">
  <sheetPr>
    <tabColor rgb="FFFFFF00"/>
    <pageSetUpPr fitToPage="1"/>
  </sheetPr>
  <dimension ref="A1:N38"/>
  <sheetViews>
    <sheetView view="pageBreakPreview" zoomScaleNormal="100" zoomScaleSheetLayoutView="100" workbookViewId="0">
      <selection activeCell="E7" sqref="E7:H7"/>
    </sheetView>
  </sheetViews>
  <sheetFormatPr defaultColWidth="9" defaultRowHeight="20.100000000000001" customHeight="1" x14ac:dyDescent="0.15"/>
  <cols>
    <col min="1" max="1" width="3.625" style="585" customWidth="1"/>
    <col min="2" max="2" width="1.625" style="585" customWidth="1"/>
    <col min="3" max="3" width="8.625" style="585" customWidth="1"/>
    <col min="4" max="4" width="1.625" style="585" customWidth="1"/>
    <col min="5" max="6" width="3.625" style="585" customWidth="1"/>
    <col min="7" max="7" width="17.625" style="585" customWidth="1"/>
    <col min="8" max="8" width="14.625" style="585" customWidth="1"/>
    <col min="9" max="9" width="1.625" style="585" customWidth="1"/>
    <col min="10" max="10" width="8.625" style="585" customWidth="1"/>
    <col min="11" max="11" width="1.625" style="585" customWidth="1"/>
    <col min="12" max="12" width="17.625" style="585" customWidth="1"/>
    <col min="13" max="14" width="3.625" style="585" customWidth="1"/>
    <col min="15" max="16384" width="9" style="585"/>
  </cols>
  <sheetData>
    <row r="1" spans="1:14" ht="20.100000000000001" customHeight="1" x14ac:dyDescent="0.15">
      <c r="A1" s="584" t="s">
        <v>326</v>
      </c>
      <c r="B1" s="584"/>
      <c r="C1" s="584"/>
      <c r="D1" s="584"/>
      <c r="E1" s="584"/>
      <c r="F1" s="584"/>
      <c r="G1" s="584"/>
      <c r="H1" s="584"/>
      <c r="I1" s="584"/>
      <c r="J1" s="584"/>
      <c r="K1" s="584"/>
      <c r="L1" s="584"/>
      <c r="M1" s="584"/>
      <c r="N1" s="584"/>
    </row>
    <row r="2" spans="1:14" ht="24.95" customHeight="1" x14ac:dyDescent="0.15">
      <c r="B2" s="586" t="s">
        <v>341</v>
      </c>
      <c r="C2" s="586"/>
      <c r="D2" s="586"/>
      <c r="E2" s="586"/>
      <c r="F2" s="586"/>
      <c r="G2" s="586"/>
      <c r="H2" s="586"/>
      <c r="I2" s="586"/>
      <c r="J2" s="586"/>
      <c r="K2" s="586"/>
      <c r="L2" s="586"/>
      <c r="M2" s="586"/>
    </row>
    <row r="3" spans="1:14" ht="24.95" customHeight="1" x14ac:dyDescent="0.15">
      <c r="B3" s="587" t="s">
        <v>342</v>
      </c>
      <c r="C3" s="587"/>
      <c r="D3" s="587"/>
      <c r="E3" s="587"/>
      <c r="F3" s="587"/>
      <c r="G3" s="587"/>
      <c r="H3" s="587"/>
      <c r="I3" s="587"/>
      <c r="J3" s="587"/>
      <c r="K3" s="587"/>
      <c r="L3" s="587"/>
      <c r="M3" s="587"/>
    </row>
    <row r="4" spans="1:14" ht="29.45" customHeight="1" x14ac:dyDescent="0.15">
      <c r="B4" s="588"/>
      <c r="C4" s="619" t="s">
        <v>343</v>
      </c>
      <c r="D4" s="591"/>
      <c r="E4" s="620"/>
      <c r="F4" s="621"/>
      <c r="G4" s="621"/>
      <c r="H4" s="621"/>
      <c r="I4" s="621"/>
      <c r="J4" s="621"/>
      <c r="K4" s="621"/>
      <c r="L4" s="621"/>
      <c r="M4" s="622"/>
    </row>
    <row r="5" spans="1:14" ht="17.100000000000001" customHeight="1" x14ac:dyDescent="0.15">
      <c r="B5" s="592"/>
      <c r="C5" s="623"/>
      <c r="D5" s="595"/>
      <c r="E5" s="624"/>
      <c r="F5" s="625"/>
      <c r="G5" s="625"/>
      <c r="H5" s="626" t="s">
        <v>344</v>
      </c>
      <c r="I5" s="600" t="s">
        <v>345</v>
      </c>
      <c r="J5" s="600"/>
      <c r="K5" s="600"/>
      <c r="L5" s="600"/>
      <c r="M5" s="601"/>
    </row>
    <row r="6" spans="1:14" ht="15.6" customHeight="1" x14ac:dyDescent="0.15">
      <c r="B6" s="588"/>
      <c r="C6" s="589" t="s">
        <v>329</v>
      </c>
      <c r="D6" s="591"/>
      <c r="E6" s="627"/>
      <c r="F6" s="628"/>
      <c r="G6" s="628"/>
      <c r="H6" s="629"/>
      <c r="I6" s="588"/>
      <c r="J6" s="590" t="s">
        <v>346</v>
      </c>
      <c r="K6" s="591"/>
      <c r="L6" s="630" t="s">
        <v>347</v>
      </c>
      <c r="M6" s="591"/>
    </row>
    <row r="7" spans="1:14" ht="30" customHeight="1" x14ac:dyDescent="0.15">
      <c r="B7" s="592"/>
      <c r="C7" s="593"/>
      <c r="D7" s="595"/>
      <c r="E7" s="631"/>
      <c r="F7" s="632"/>
      <c r="G7" s="632"/>
      <c r="H7" s="633"/>
      <c r="I7" s="592"/>
      <c r="J7" s="594"/>
      <c r="K7" s="595"/>
      <c r="L7" s="592"/>
      <c r="M7" s="595"/>
    </row>
    <row r="8" spans="1:14" ht="50.45" customHeight="1" x14ac:dyDescent="0.15">
      <c r="B8" s="596"/>
      <c r="C8" s="597" t="s">
        <v>330</v>
      </c>
      <c r="D8" s="598"/>
      <c r="E8" s="599" t="s">
        <v>348</v>
      </c>
      <c r="F8" s="634"/>
      <c r="G8" s="634"/>
      <c r="H8" s="635"/>
      <c r="I8" s="596"/>
      <c r="J8" s="597" t="s">
        <v>331</v>
      </c>
      <c r="K8" s="598"/>
      <c r="L8" s="636"/>
      <c r="M8" s="637"/>
    </row>
    <row r="9" spans="1:14" ht="17.45" customHeight="1" x14ac:dyDescent="0.15">
      <c r="B9" s="588"/>
      <c r="C9" s="590" t="s">
        <v>332</v>
      </c>
      <c r="D9" s="591"/>
      <c r="E9" s="602" t="s">
        <v>333</v>
      </c>
      <c r="F9" s="604"/>
      <c r="G9" s="603"/>
      <c r="H9" s="602" t="s">
        <v>334</v>
      </c>
      <c r="I9" s="604"/>
      <c r="J9" s="604"/>
      <c r="K9" s="604"/>
      <c r="L9" s="604"/>
      <c r="M9" s="603"/>
    </row>
    <row r="10" spans="1:14" ht="17.45" customHeight="1" x14ac:dyDescent="0.15">
      <c r="B10" s="605"/>
      <c r="C10" s="606"/>
      <c r="D10" s="607"/>
      <c r="E10" s="608" t="s">
        <v>335</v>
      </c>
      <c r="F10" s="590" t="s">
        <v>336</v>
      </c>
      <c r="G10" s="591"/>
      <c r="H10" s="638"/>
      <c r="I10" s="639"/>
      <c r="J10" s="639"/>
      <c r="K10" s="639"/>
      <c r="L10" s="639"/>
      <c r="M10" s="640"/>
    </row>
    <row r="11" spans="1:14" ht="17.45" customHeight="1" x14ac:dyDescent="0.15">
      <c r="B11" s="605"/>
      <c r="C11" s="606"/>
      <c r="D11" s="607"/>
      <c r="E11" s="612" t="s">
        <v>337</v>
      </c>
      <c r="F11" s="594" t="s">
        <v>336</v>
      </c>
      <c r="G11" s="595"/>
      <c r="H11" s="631"/>
      <c r="I11" s="632"/>
      <c r="J11" s="632"/>
      <c r="K11" s="632"/>
      <c r="L11" s="632"/>
      <c r="M11" s="633"/>
    </row>
    <row r="12" spans="1:14" ht="17.45" customHeight="1" x14ac:dyDescent="0.15">
      <c r="B12" s="605"/>
      <c r="C12" s="606"/>
      <c r="D12" s="607"/>
      <c r="E12" s="608" t="s">
        <v>335</v>
      </c>
      <c r="F12" s="590" t="s">
        <v>336</v>
      </c>
      <c r="G12" s="591"/>
      <c r="H12" s="638"/>
      <c r="I12" s="639"/>
      <c r="J12" s="639"/>
      <c r="K12" s="639"/>
      <c r="L12" s="639"/>
      <c r="M12" s="640"/>
    </row>
    <row r="13" spans="1:14" ht="17.45" customHeight="1" x14ac:dyDescent="0.15">
      <c r="B13" s="605"/>
      <c r="C13" s="606"/>
      <c r="D13" s="607"/>
      <c r="E13" s="612" t="s">
        <v>337</v>
      </c>
      <c r="F13" s="594" t="s">
        <v>336</v>
      </c>
      <c r="G13" s="595"/>
      <c r="H13" s="631"/>
      <c r="I13" s="632"/>
      <c r="J13" s="632"/>
      <c r="K13" s="632"/>
      <c r="L13" s="632"/>
      <c r="M13" s="633"/>
    </row>
    <row r="14" spans="1:14" ht="17.45" customHeight="1" x14ac:dyDescent="0.15">
      <c r="B14" s="605"/>
      <c r="C14" s="606"/>
      <c r="D14" s="607"/>
      <c r="E14" s="608" t="s">
        <v>335</v>
      </c>
      <c r="F14" s="590" t="s">
        <v>336</v>
      </c>
      <c r="G14" s="591"/>
      <c r="H14" s="638"/>
      <c r="I14" s="639"/>
      <c r="J14" s="639"/>
      <c r="K14" s="639"/>
      <c r="L14" s="639"/>
      <c r="M14" s="640"/>
    </row>
    <row r="15" spans="1:14" ht="17.45" customHeight="1" x14ac:dyDescent="0.15">
      <c r="B15" s="605"/>
      <c r="C15" s="606"/>
      <c r="D15" s="607"/>
      <c r="E15" s="612" t="s">
        <v>337</v>
      </c>
      <c r="F15" s="594" t="s">
        <v>336</v>
      </c>
      <c r="G15" s="595"/>
      <c r="H15" s="631"/>
      <c r="I15" s="632"/>
      <c r="J15" s="632"/>
      <c r="K15" s="632"/>
      <c r="L15" s="632"/>
      <c r="M15" s="633"/>
    </row>
    <row r="16" spans="1:14" ht="17.45" customHeight="1" x14ac:dyDescent="0.15">
      <c r="B16" s="605"/>
      <c r="C16" s="606"/>
      <c r="D16" s="607"/>
      <c r="E16" s="608" t="s">
        <v>335</v>
      </c>
      <c r="F16" s="590" t="s">
        <v>336</v>
      </c>
      <c r="G16" s="591"/>
      <c r="H16" s="638"/>
      <c r="I16" s="639"/>
      <c r="J16" s="639"/>
      <c r="K16" s="639"/>
      <c r="L16" s="639"/>
      <c r="M16" s="640"/>
    </row>
    <row r="17" spans="2:13" ht="17.45" customHeight="1" x14ac:dyDescent="0.15">
      <c r="B17" s="605"/>
      <c r="C17" s="606"/>
      <c r="D17" s="607"/>
      <c r="E17" s="612" t="s">
        <v>337</v>
      </c>
      <c r="F17" s="594" t="s">
        <v>336</v>
      </c>
      <c r="G17" s="595"/>
      <c r="H17" s="631"/>
      <c r="I17" s="632"/>
      <c r="J17" s="632"/>
      <c r="K17" s="632"/>
      <c r="L17" s="632"/>
      <c r="M17" s="633"/>
    </row>
    <row r="18" spans="2:13" ht="17.45" customHeight="1" x14ac:dyDescent="0.15">
      <c r="B18" s="605"/>
      <c r="C18" s="606"/>
      <c r="D18" s="607"/>
      <c r="E18" s="608" t="s">
        <v>335</v>
      </c>
      <c r="F18" s="590" t="s">
        <v>336</v>
      </c>
      <c r="G18" s="591"/>
      <c r="H18" s="638"/>
      <c r="I18" s="639"/>
      <c r="J18" s="639"/>
      <c r="K18" s="639"/>
      <c r="L18" s="639"/>
      <c r="M18" s="640"/>
    </row>
    <row r="19" spans="2:13" ht="17.45" customHeight="1" x14ac:dyDescent="0.15">
      <c r="B19" s="605"/>
      <c r="C19" s="606"/>
      <c r="D19" s="607"/>
      <c r="E19" s="612" t="s">
        <v>337</v>
      </c>
      <c r="F19" s="594" t="s">
        <v>336</v>
      </c>
      <c r="G19" s="595"/>
      <c r="H19" s="631"/>
      <c r="I19" s="632"/>
      <c r="J19" s="632"/>
      <c r="K19" s="632"/>
      <c r="L19" s="632"/>
      <c r="M19" s="633"/>
    </row>
    <row r="20" spans="2:13" ht="17.45" customHeight="1" x14ac:dyDescent="0.15">
      <c r="B20" s="605"/>
      <c r="C20" s="606"/>
      <c r="D20" s="607"/>
      <c r="E20" s="608" t="s">
        <v>335</v>
      </c>
      <c r="F20" s="590" t="s">
        <v>336</v>
      </c>
      <c r="G20" s="591"/>
      <c r="H20" s="638"/>
      <c r="I20" s="639"/>
      <c r="J20" s="639"/>
      <c r="K20" s="639"/>
      <c r="L20" s="639"/>
      <c r="M20" s="640"/>
    </row>
    <row r="21" spans="2:13" ht="17.45" customHeight="1" x14ac:dyDescent="0.15">
      <c r="B21" s="605"/>
      <c r="C21" s="606"/>
      <c r="D21" s="607"/>
      <c r="E21" s="612" t="s">
        <v>337</v>
      </c>
      <c r="F21" s="594" t="s">
        <v>336</v>
      </c>
      <c r="G21" s="595"/>
      <c r="H21" s="631"/>
      <c r="I21" s="632"/>
      <c r="J21" s="632"/>
      <c r="K21" s="632"/>
      <c r="L21" s="632"/>
      <c r="M21" s="633"/>
    </row>
    <row r="22" spans="2:13" ht="17.45" customHeight="1" x14ac:dyDescent="0.15">
      <c r="B22" s="605"/>
      <c r="C22" s="606"/>
      <c r="D22" s="607"/>
      <c r="E22" s="608" t="s">
        <v>335</v>
      </c>
      <c r="F22" s="590" t="s">
        <v>336</v>
      </c>
      <c r="G22" s="591"/>
      <c r="H22" s="638"/>
      <c r="I22" s="639"/>
      <c r="J22" s="639"/>
      <c r="K22" s="639"/>
      <c r="L22" s="639"/>
      <c r="M22" s="640"/>
    </row>
    <row r="23" spans="2:13" ht="17.45" customHeight="1" x14ac:dyDescent="0.15">
      <c r="B23" s="605"/>
      <c r="C23" s="606"/>
      <c r="D23" s="607"/>
      <c r="E23" s="612" t="s">
        <v>337</v>
      </c>
      <c r="F23" s="594" t="s">
        <v>336</v>
      </c>
      <c r="G23" s="595"/>
      <c r="H23" s="631"/>
      <c r="I23" s="632"/>
      <c r="J23" s="632"/>
      <c r="K23" s="632"/>
      <c r="L23" s="632"/>
      <c r="M23" s="633"/>
    </row>
    <row r="24" spans="2:13" ht="17.45" customHeight="1" x14ac:dyDescent="0.15">
      <c r="B24" s="605"/>
      <c r="C24" s="606"/>
      <c r="D24" s="607"/>
      <c r="E24" s="608" t="s">
        <v>335</v>
      </c>
      <c r="F24" s="590" t="s">
        <v>336</v>
      </c>
      <c r="G24" s="591"/>
      <c r="H24" s="638"/>
      <c r="I24" s="639"/>
      <c r="J24" s="639"/>
      <c r="K24" s="639"/>
      <c r="L24" s="639"/>
      <c r="M24" s="640"/>
    </row>
    <row r="25" spans="2:13" ht="17.45" customHeight="1" x14ac:dyDescent="0.15">
      <c r="B25" s="605"/>
      <c r="C25" s="606"/>
      <c r="D25" s="607"/>
      <c r="E25" s="612" t="s">
        <v>337</v>
      </c>
      <c r="F25" s="594" t="s">
        <v>336</v>
      </c>
      <c r="G25" s="595"/>
      <c r="H25" s="631"/>
      <c r="I25" s="632"/>
      <c r="J25" s="632"/>
      <c r="K25" s="632"/>
      <c r="L25" s="632"/>
      <c r="M25" s="633"/>
    </row>
    <row r="26" spans="2:13" ht="17.45" customHeight="1" x14ac:dyDescent="0.15">
      <c r="B26" s="605"/>
      <c r="C26" s="606"/>
      <c r="D26" s="607"/>
      <c r="E26" s="608" t="s">
        <v>335</v>
      </c>
      <c r="F26" s="590" t="s">
        <v>336</v>
      </c>
      <c r="G26" s="591"/>
      <c r="H26" s="609"/>
      <c r="I26" s="610"/>
      <c r="J26" s="610"/>
      <c r="K26" s="610"/>
      <c r="L26" s="610"/>
      <c r="M26" s="611"/>
    </row>
    <row r="27" spans="2:13" ht="17.45" customHeight="1" x14ac:dyDescent="0.15">
      <c r="B27" s="605"/>
      <c r="C27" s="606"/>
      <c r="D27" s="607"/>
      <c r="E27" s="612" t="s">
        <v>337</v>
      </c>
      <c r="F27" s="594" t="s">
        <v>336</v>
      </c>
      <c r="G27" s="595"/>
      <c r="H27" s="599"/>
      <c r="I27" s="613"/>
      <c r="J27" s="613"/>
      <c r="K27" s="613"/>
      <c r="L27" s="613"/>
      <c r="M27" s="614"/>
    </row>
    <row r="28" spans="2:13" ht="20.100000000000001" customHeight="1" x14ac:dyDescent="0.15">
      <c r="B28" s="605"/>
      <c r="C28" s="606"/>
      <c r="D28" s="607"/>
      <c r="E28" s="608" t="s">
        <v>335</v>
      </c>
      <c r="F28" s="590" t="s">
        <v>336</v>
      </c>
      <c r="G28" s="591"/>
      <c r="H28" s="609"/>
      <c r="I28" s="610"/>
      <c r="J28" s="610"/>
      <c r="K28" s="610"/>
      <c r="L28" s="610"/>
      <c r="M28" s="611"/>
    </row>
    <row r="29" spans="2:13" ht="20.100000000000001" customHeight="1" x14ac:dyDescent="0.15">
      <c r="B29" s="592"/>
      <c r="C29" s="594"/>
      <c r="D29" s="595"/>
      <c r="E29" s="612" t="s">
        <v>337</v>
      </c>
      <c r="F29" s="594" t="s">
        <v>336</v>
      </c>
      <c r="G29" s="595"/>
      <c r="H29" s="599"/>
      <c r="I29" s="613"/>
      <c r="J29" s="613"/>
      <c r="K29" s="613"/>
      <c r="L29" s="613"/>
      <c r="M29" s="614"/>
    </row>
    <row r="30" spans="2:13" ht="12.95" customHeight="1" x14ac:dyDescent="0.15">
      <c r="B30" s="615"/>
      <c r="C30" s="615"/>
      <c r="D30" s="615"/>
      <c r="E30" s="615"/>
      <c r="F30" s="615"/>
      <c r="G30" s="615"/>
      <c r="H30" s="616"/>
      <c r="I30" s="616"/>
      <c r="J30" s="616"/>
      <c r="K30" s="616"/>
      <c r="L30" s="616"/>
      <c r="M30" s="616"/>
    </row>
    <row r="31" spans="2:13" ht="20.100000000000001" customHeight="1" x14ac:dyDescent="0.15">
      <c r="B31" s="585" t="s">
        <v>338</v>
      </c>
    </row>
    <row r="32" spans="2:13" ht="20.100000000000001" customHeight="1" x14ac:dyDescent="0.15">
      <c r="C32" s="606" t="s">
        <v>349</v>
      </c>
      <c r="D32" s="606"/>
      <c r="E32" s="606"/>
      <c r="F32" s="606"/>
      <c r="G32" s="606"/>
    </row>
    <row r="33" spans="2:14" ht="20.100000000000001" customHeight="1" x14ac:dyDescent="0.15">
      <c r="H33" s="617" t="s">
        <v>340</v>
      </c>
      <c r="J33" s="641"/>
      <c r="K33" s="641"/>
      <c r="L33" s="641"/>
      <c r="M33" s="615"/>
    </row>
    <row r="34" spans="2:14" ht="12.95" customHeight="1" x14ac:dyDescent="0.15"/>
    <row r="35" spans="2:14" ht="12.6" customHeight="1" x14ac:dyDescent="0.15">
      <c r="B35" s="618" t="s">
        <v>350</v>
      </c>
      <c r="C35" s="618"/>
    </row>
    <row r="36" spans="2:14" ht="20.100000000000001" customHeight="1" x14ac:dyDescent="0.15">
      <c r="B36" s="642" t="s">
        <v>351</v>
      </c>
      <c r="C36" s="642"/>
      <c r="D36" s="642"/>
      <c r="E36" s="642"/>
      <c r="F36" s="642"/>
      <c r="G36" s="642"/>
      <c r="H36" s="642"/>
      <c r="I36" s="642"/>
      <c r="J36" s="642"/>
      <c r="K36" s="642"/>
      <c r="L36" s="642"/>
      <c r="M36" s="642"/>
      <c r="N36" s="643"/>
    </row>
    <row r="37" spans="2:14" ht="20.100000000000001" customHeight="1" x14ac:dyDescent="0.15">
      <c r="B37" s="642"/>
      <c r="C37" s="642"/>
      <c r="D37" s="642"/>
      <c r="E37" s="642"/>
      <c r="F37" s="642"/>
      <c r="G37" s="642"/>
      <c r="H37" s="642"/>
      <c r="I37" s="642"/>
      <c r="J37" s="642"/>
      <c r="K37" s="642"/>
      <c r="L37" s="642"/>
      <c r="M37" s="642"/>
      <c r="N37" s="643"/>
    </row>
    <row r="38" spans="2:14" ht="20.100000000000001" customHeight="1" x14ac:dyDescent="0.15">
      <c r="B38" s="642"/>
      <c r="C38" s="642"/>
      <c r="D38" s="642"/>
      <c r="E38" s="642"/>
      <c r="F38" s="642"/>
      <c r="G38" s="642"/>
      <c r="H38" s="642"/>
      <c r="I38" s="642"/>
      <c r="J38" s="642"/>
      <c r="K38" s="642"/>
      <c r="L38" s="642"/>
      <c r="M38" s="642"/>
      <c r="N38" s="643"/>
    </row>
  </sheetData>
  <mergeCells count="58">
    <mergeCell ref="C32:G32"/>
    <mergeCell ref="J33:L33"/>
    <mergeCell ref="B35:C35"/>
    <mergeCell ref="B36:M38"/>
    <mergeCell ref="F26:G26"/>
    <mergeCell ref="H26:M27"/>
    <mergeCell ref="F27:G27"/>
    <mergeCell ref="F28:G28"/>
    <mergeCell ref="H28:M29"/>
    <mergeCell ref="F29:G29"/>
    <mergeCell ref="F22:G22"/>
    <mergeCell ref="H22:M23"/>
    <mergeCell ref="F23:G23"/>
    <mergeCell ref="F24:G24"/>
    <mergeCell ref="H24:M25"/>
    <mergeCell ref="F25:G25"/>
    <mergeCell ref="F18:G18"/>
    <mergeCell ref="H18:M19"/>
    <mergeCell ref="F19:G19"/>
    <mergeCell ref="F20:G20"/>
    <mergeCell ref="H20:M21"/>
    <mergeCell ref="F21:G21"/>
    <mergeCell ref="F14:G14"/>
    <mergeCell ref="H14:M15"/>
    <mergeCell ref="F15:G15"/>
    <mergeCell ref="F16:G16"/>
    <mergeCell ref="H16:M17"/>
    <mergeCell ref="F17:G17"/>
    <mergeCell ref="F10:G10"/>
    <mergeCell ref="H10:M11"/>
    <mergeCell ref="F11:G11"/>
    <mergeCell ref="F12:G12"/>
    <mergeCell ref="H12:M13"/>
    <mergeCell ref="F13:G13"/>
    <mergeCell ref="K6:K7"/>
    <mergeCell ref="L6:M7"/>
    <mergeCell ref="E7:H7"/>
    <mergeCell ref="E8:H8"/>
    <mergeCell ref="L8:M8"/>
    <mergeCell ref="B9:B29"/>
    <mergeCell ref="C9:C29"/>
    <mergeCell ref="D9:D29"/>
    <mergeCell ref="E9:G9"/>
    <mergeCell ref="H9:M9"/>
    <mergeCell ref="B6:B7"/>
    <mergeCell ref="C6:C7"/>
    <mergeCell ref="D6:D7"/>
    <mergeCell ref="E6:H6"/>
    <mergeCell ref="I6:I7"/>
    <mergeCell ref="J6:J7"/>
    <mergeCell ref="A1:N1"/>
    <mergeCell ref="B2:M2"/>
    <mergeCell ref="B3:M3"/>
    <mergeCell ref="B4:B5"/>
    <mergeCell ref="C4:C5"/>
    <mergeCell ref="D4:D5"/>
    <mergeCell ref="E4:M4"/>
    <mergeCell ref="I5:M5"/>
  </mergeCells>
  <phoneticPr fontId="1"/>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1879-39F4-42D2-B533-38F4704026D2}">
  <sheetPr>
    <tabColor rgb="FFFFFF00"/>
    <pageSetUpPr fitToPage="1"/>
  </sheetPr>
  <dimension ref="B2:O47"/>
  <sheetViews>
    <sheetView view="pageBreakPreview" topLeftCell="A28" zoomScaleNormal="100" zoomScaleSheetLayoutView="100" workbookViewId="0">
      <selection activeCell="E7" sqref="E7:G7"/>
    </sheetView>
  </sheetViews>
  <sheetFormatPr defaultColWidth="9" defaultRowHeight="20.100000000000001" customHeight="1" x14ac:dyDescent="0.15"/>
  <cols>
    <col min="1" max="1" width="3.875" style="585" customWidth="1"/>
    <col min="2" max="2" width="5" style="585" customWidth="1"/>
    <col min="3" max="3" width="1.625" style="585" customWidth="1"/>
    <col min="4" max="4" width="23.375" style="663" customWidth="1"/>
    <col min="5" max="5" width="1.625" style="585" customWidth="1"/>
    <col min="6" max="6" width="1.75" style="585" customWidth="1"/>
    <col min="7" max="7" width="46.25" style="663" customWidth="1"/>
    <col min="8" max="9" width="1.625" style="585" customWidth="1"/>
    <col min="10" max="10" width="23.625" style="663" customWidth="1"/>
    <col min="11" max="11" width="1.625" style="585" customWidth="1"/>
    <col min="12" max="12" width="5.375" style="585" customWidth="1"/>
    <col min="13" max="16384" width="9" style="585"/>
  </cols>
  <sheetData>
    <row r="2" spans="2:12" ht="20.100000000000001" customHeight="1" x14ac:dyDescent="0.15">
      <c r="B2" s="584" t="s">
        <v>326</v>
      </c>
      <c r="C2" s="584"/>
      <c r="D2" s="584"/>
      <c r="E2" s="584"/>
      <c r="F2" s="584"/>
      <c r="G2" s="584"/>
      <c r="H2" s="584"/>
      <c r="I2" s="584"/>
      <c r="J2" s="584"/>
      <c r="K2" s="584"/>
      <c r="L2" s="584"/>
    </row>
    <row r="3" spans="2:12" ht="24.95" customHeight="1" x14ac:dyDescent="0.15">
      <c r="C3" s="586" t="s">
        <v>352</v>
      </c>
      <c r="D3" s="586"/>
      <c r="E3" s="586"/>
      <c r="F3" s="586"/>
      <c r="G3" s="586"/>
      <c r="H3" s="586"/>
      <c r="I3" s="586"/>
      <c r="J3" s="586"/>
      <c r="K3" s="586"/>
    </row>
    <row r="4" spans="2:12" ht="24.75" customHeight="1" x14ac:dyDescent="0.15">
      <c r="C4" s="586" t="s">
        <v>353</v>
      </c>
      <c r="D4" s="586"/>
      <c r="E4" s="586"/>
      <c r="F4" s="586"/>
      <c r="G4" s="586"/>
      <c r="H4" s="586"/>
      <c r="I4" s="586"/>
      <c r="J4" s="586"/>
      <c r="K4" s="586"/>
    </row>
    <row r="5" spans="2:12" ht="12.75" customHeight="1" x14ac:dyDescent="0.15">
      <c r="C5" s="606"/>
      <c r="D5" s="606"/>
      <c r="E5" s="606"/>
      <c r="F5" s="606"/>
      <c r="G5" s="606"/>
      <c r="H5" s="606"/>
      <c r="I5" s="606"/>
      <c r="J5" s="606"/>
      <c r="K5" s="606"/>
    </row>
    <row r="6" spans="2:12" ht="37.5" customHeight="1" x14ac:dyDescent="0.15">
      <c r="C6" s="602" t="s">
        <v>354</v>
      </c>
      <c r="D6" s="604"/>
      <c r="E6" s="604"/>
      <c r="F6" s="604"/>
      <c r="G6" s="604"/>
      <c r="H6" s="604"/>
      <c r="I6" s="604"/>
      <c r="J6" s="604"/>
      <c r="K6" s="603"/>
    </row>
    <row r="7" spans="2:12" ht="10.5" customHeight="1" x14ac:dyDescent="0.15">
      <c r="C7" s="605"/>
      <c r="D7" s="644" t="s">
        <v>355</v>
      </c>
      <c r="E7" s="607"/>
      <c r="F7" s="645"/>
      <c r="G7" s="644" t="s">
        <v>356</v>
      </c>
      <c r="H7" s="646"/>
      <c r="I7" s="605"/>
      <c r="J7" s="647" t="s">
        <v>357</v>
      </c>
      <c r="K7" s="607"/>
    </row>
    <row r="8" spans="2:12" ht="43.5" customHeight="1" x14ac:dyDescent="0.15">
      <c r="C8" s="592"/>
      <c r="D8" s="593"/>
      <c r="E8" s="595"/>
      <c r="F8" s="648"/>
      <c r="G8" s="593"/>
      <c r="H8" s="649"/>
      <c r="I8" s="592"/>
      <c r="J8" s="623"/>
      <c r="K8" s="595"/>
    </row>
    <row r="9" spans="2:12" ht="14.25" customHeight="1" x14ac:dyDescent="0.15">
      <c r="C9" s="588"/>
      <c r="D9" s="590"/>
      <c r="E9" s="591"/>
      <c r="F9" s="650"/>
      <c r="G9" s="651"/>
      <c r="H9" s="652"/>
      <c r="I9" s="588"/>
      <c r="J9" s="590"/>
      <c r="K9" s="591"/>
    </row>
    <row r="10" spans="2:12" ht="26.25" customHeight="1" x14ac:dyDescent="0.15">
      <c r="C10" s="592"/>
      <c r="D10" s="594"/>
      <c r="E10" s="595"/>
      <c r="F10" s="653"/>
      <c r="G10" s="654"/>
      <c r="H10" s="655"/>
      <c r="I10" s="592"/>
      <c r="J10" s="594"/>
      <c r="K10" s="595"/>
    </row>
    <row r="11" spans="2:12" ht="14.25" customHeight="1" x14ac:dyDescent="0.15">
      <c r="C11" s="588"/>
      <c r="D11" s="590"/>
      <c r="E11" s="591"/>
      <c r="F11" s="650"/>
      <c r="G11" s="651"/>
      <c r="H11" s="652"/>
      <c r="I11" s="588"/>
      <c r="J11" s="590"/>
      <c r="K11" s="591"/>
    </row>
    <row r="12" spans="2:12" ht="26.25" customHeight="1" x14ac:dyDescent="0.15">
      <c r="C12" s="592"/>
      <c r="D12" s="594"/>
      <c r="E12" s="595"/>
      <c r="F12" s="653"/>
      <c r="G12" s="654"/>
      <c r="H12" s="655"/>
      <c r="I12" s="592"/>
      <c r="J12" s="594"/>
      <c r="K12" s="595"/>
    </row>
    <row r="13" spans="2:12" ht="14.25" customHeight="1" x14ac:dyDescent="0.15">
      <c r="C13" s="588"/>
      <c r="D13" s="590"/>
      <c r="E13" s="591"/>
      <c r="F13" s="650" t="s">
        <v>358</v>
      </c>
      <c r="G13" s="651"/>
      <c r="H13" s="652"/>
      <c r="I13" s="588"/>
      <c r="J13" s="590"/>
      <c r="K13" s="591"/>
    </row>
    <row r="14" spans="2:12" ht="26.25" customHeight="1" x14ac:dyDescent="0.15">
      <c r="C14" s="592"/>
      <c r="D14" s="594"/>
      <c r="E14" s="595"/>
      <c r="F14" s="653"/>
      <c r="G14" s="654"/>
      <c r="H14" s="655"/>
      <c r="I14" s="592"/>
      <c r="J14" s="594"/>
      <c r="K14" s="595"/>
    </row>
    <row r="15" spans="2:12" ht="14.25" customHeight="1" x14ac:dyDescent="0.15">
      <c r="C15" s="588"/>
      <c r="D15" s="590"/>
      <c r="E15" s="591"/>
      <c r="F15" s="650"/>
      <c r="G15" s="651"/>
      <c r="H15" s="652"/>
      <c r="I15" s="588"/>
      <c r="J15" s="590"/>
      <c r="K15" s="591"/>
    </row>
    <row r="16" spans="2:12" ht="26.25" customHeight="1" x14ac:dyDescent="0.15">
      <c r="C16" s="592"/>
      <c r="D16" s="594"/>
      <c r="E16" s="595"/>
      <c r="F16" s="653"/>
      <c r="G16" s="654"/>
      <c r="H16" s="655"/>
      <c r="I16" s="592"/>
      <c r="J16" s="594"/>
      <c r="K16" s="595"/>
    </row>
    <row r="17" spans="3:12" ht="14.25" customHeight="1" x14ac:dyDescent="0.15">
      <c r="C17" s="588"/>
      <c r="D17" s="590"/>
      <c r="E17" s="591"/>
      <c r="F17" s="650"/>
      <c r="G17" s="651"/>
      <c r="H17" s="652"/>
      <c r="I17" s="588"/>
      <c r="J17" s="590"/>
      <c r="K17" s="591"/>
      <c r="L17" s="615"/>
    </row>
    <row r="18" spans="3:12" ht="26.25" customHeight="1" x14ac:dyDescent="0.15">
      <c r="C18" s="592"/>
      <c r="D18" s="594"/>
      <c r="E18" s="595"/>
      <c r="F18" s="653"/>
      <c r="G18" s="654"/>
      <c r="H18" s="655"/>
      <c r="I18" s="592"/>
      <c r="J18" s="594"/>
      <c r="K18" s="595"/>
    </row>
    <row r="19" spans="3:12" ht="14.25" customHeight="1" x14ac:dyDescent="0.15">
      <c r="C19" s="588"/>
      <c r="D19" s="590"/>
      <c r="E19" s="591"/>
      <c r="F19" s="650"/>
      <c r="G19" s="651"/>
      <c r="H19" s="652"/>
      <c r="I19" s="588"/>
      <c r="J19" s="590"/>
      <c r="K19" s="591"/>
    </row>
    <row r="20" spans="3:12" ht="26.25" customHeight="1" x14ac:dyDescent="0.15">
      <c r="C20" s="592"/>
      <c r="D20" s="594"/>
      <c r="E20" s="595"/>
      <c r="F20" s="653"/>
      <c r="G20" s="654"/>
      <c r="H20" s="655"/>
      <c r="I20" s="592"/>
      <c r="J20" s="594"/>
      <c r="K20" s="595"/>
    </row>
    <row r="21" spans="3:12" ht="14.25" customHeight="1" x14ac:dyDescent="0.15">
      <c r="C21" s="588"/>
      <c r="D21" s="590"/>
      <c r="E21" s="591"/>
      <c r="F21" s="650"/>
      <c r="G21" s="651"/>
      <c r="H21" s="652"/>
      <c r="I21" s="588"/>
      <c r="J21" s="590"/>
      <c r="K21" s="591"/>
    </row>
    <row r="22" spans="3:12" ht="26.25" customHeight="1" x14ac:dyDescent="0.15">
      <c r="C22" s="592"/>
      <c r="D22" s="594"/>
      <c r="E22" s="595"/>
      <c r="F22" s="653"/>
      <c r="G22" s="654"/>
      <c r="H22" s="655"/>
      <c r="I22" s="592"/>
      <c r="J22" s="594"/>
      <c r="K22" s="595"/>
    </row>
    <row r="23" spans="3:12" ht="37.5" customHeight="1" x14ac:dyDescent="0.15">
      <c r="C23" s="602" t="s">
        <v>359</v>
      </c>
      <c r="D23" s="604"/>
      <c r="E23" s="604"/>
      <c r="F23" s="604"/>
      <c r="G23" s="604"/>
      <c r="H23" s="604"/>
      <c r="I23" s="604"/>
      <c r="J23" s="604"/>
      <c r="K23" s="603"/>
    </row>
    <row r="24" spans="3:12" ht="10.5" customHeight="1" x14ac:dyDescent="0.15">
      <c r="C24" s="588"/>
      <c r="D24" s="589" t="s">
        <v>355</v>
      </c>
      <c r="E24" s="591"/>
      <c r="F24" s="656"/>
      <c r="G24" s="589" t="s">
        <v>356</v>
      </c>
      <c r="H24" s="657"/>
      <c r="I24" s="588"/>
      <c r="J24" s="619" t="s">
        <v>357</v>
      </c>
      <c r="K24" s="591"/>
    </row>
    <row r="25" spans="3:12" ht="39.75" customHeight="1" x14ac:dyDescent="0.15">
      <c r="C25" s="592"/>
      <c r="D25" s="593"/>
      <c r="E25" s="595"/>
      <c r="F25" s="648"/>
      <c r="G25" s="593"/>
      <c r="H25" s="649"/>
      <c r="I25" s="592"/>
      <c r="J25" s="623"/>
      <c r="K25" s="595"/>
    </row>
    <row r="26" spans="3:12" ht="14.25" customHeight="1" x14ac:dyDescent="0.15">
      <c r="C26" s="588"/>
      <c r="D26" s="590"/>
      <c r="E26" s="591"/>
      <c r="F26" s="650"/>
      <c r="G26" s="651"/>
      <c r="H26" s="652"/>
      <c r="I26" s="588"/>
      <c r="J26" s="590"/>
      <c r="K26" s="591"/>
    </row>
    <row r="27" spans="3:12" ht="30" customHeight="1" x14ac:dyDescent="0.15">
      <c r="C27" s="592"/>
      <c r="D27" s="594"/>
      <c r="E27" s="595"/>
      <c r="F27" s="653"/>
      <c r="G27" s="654"/>
      <c r="H27" s="655"/>
      <c r="I27" s="592"/>
      <c r="J27" s="594"/>
      <c r="K27" s="595"/>
    </row>
    <row r="28" spans="3:12" ht="14.25" customHeight="1" x14ac:dyDescent="0.15">
      <c r="C28" s="588"/>
      <c r="D28" s="590"/>
      <c r="E28" s="591"/>
      <c r="F28" s="650"/>
      <c r="G28" s="651"/>
      <c r="H28" s="652"/>
      <c r="I28" s="588"/>
      <c r="J28" s="590"/>
      <c r="K28" s="591"/>
    </row>
    <row r="29" spans="3:12" ht="30" customHeight="1" x14ac:dyDescent="0.15">
      <c r="C29" s="592"/>
      <c r="D29" s="594"/>
      <c r="E29" s="595"/>
      <c r="F29" s="653"/>
      <c r="G29" s="654"/>
      <c r="H29" s="655"/>
      <c r="I29" s="592"/>
      <c r="J29" s="594"/>
      <c r="K29" s="595"/>
    </row>
    <row r="30" spans="3:12" ht="14.25" customHeight="1" x14ac:dyDescent="0.15">
      <c r="C30" s="588"/>
      <c r="D30" s="590"/>
      <c r="E30" s="591"/>
      <c r="F30" s="650"/>
      <c r="G30" s="651"/>
      <c r="H30" s="652"/>
      <c r="I30" s="588"/>
      <c r="J30" s="590"/>
      <c r="K30" s="591"/>
    </row>
    <row r="31" spans="3:12" ht="30" customHeight="1" x14ac:dyDescent="0.15">
      <c r="C31" s="592"/>
      <c r="D31" s="594"/>
      <c r="E31" s="595"/>
      <c r="F31" s="653"/>
      <c r="G31" s="654"/>
      <c r="H31" s="655"/>
      <c r="I31" s="592"/>
      <c r="J31" s="594"/>
      <c r="K31" s="595"/>
    </row>
    <row r="32" spans="3:12" ht="14.25" customHeight="1" x14ac:dyDescent="0.15">
      <c r="C32" s="588"/>
      <c r="D32" s="590"/>
      <c r="E32" s="591"/>
      <c r="F32" s="650"/>
      <c r="G32" s="651"/>
      <c r="H32" s="652"/>
      <c r="I32" s="588"/>
      <c r="J32" s="590"/>
      <c r="K32" s="591"/>
    </row>
    <row r="33" spans="3:15" ht="30" customHeight="1" x14ac:dyDescent="0.15">
      <c r="C33" s="592"/>
      <c r="D33" s="594"/>
      <c r="E33" s="595"/>
      <c r="F33" s="653"/>
      <c r="G33" s="654"/>
      <c r="H33" s="655"/>
      <c r="I33" s="592"/>
      <c r="J33" s="594"/>
      <c r="K33" s="595"/>
    </row>
    <row r="34" spans="3:15" ht="14.25" customHeight="1" x14ac:dyDescent="0.15">
      <c r="C34" s="588"/>
      <c r="D34" s="590"/>
      <c r="E34" s="591"/>
      <c r="F34" s="650"/>
      <c r="G34" s="651"/>
      <c r="H34" s="652"/>
      <c r="I34" s="588"/>
      <c r="J34" s="590"/>
      <c r="K34" s="591"/>
    </row>
    <row r="35" spans="3:15" ht="30" customHeight="1" x14ac:dyDescent="0.15">
      <c r="C35" s="592"/>
      <c r="D35" s="594"/>
      <c r="E35" s="595"/>
      <c r="F35" s="653"/>
      <c r="G35" s="654"/>
      <c r="H35" s="655"/>
      <c r="I35" s="592"/>
      <c r="J35" s="594"/>
      <c r="K35" s="595"/>
    </row>
    <row r="36" spans="3:15" ht="14.25" customHeight="1" x14ac:dyDescent="0.15">
      <c r="C36" s="588"/>
      <c r="D36" s="590"/>
      <c r="E36" s="591"/>
      <c r="F36" s="650"/>
      <c r="G36" s="651"/>
      <c r="H36" s="652"/>
      <c r="I36" s="588"/>
      <c r="J36" s="590"/>
      <c r="K36" s="591"/>
    </row>
    <row r="37" spans="3:15" ht="30" customHeight="1" x14ac:dyDescent="0.15">
      <c r="C37" s="592"/>
      <c r="D37" s="594"/>
      <c r="E37" s="595"/>
      <c r="F37" s="653"/>
      <c r="G37" s="654"/>
      <c r="H37" s="655"/>
      <c r="I37" s="592"/>
      <c r="J37" s="594"/>
      <c r="K37" s="595"/>
    </row>
    <row r="38" spans="3:15" ht="14.25" customHeight="1" x14ac:dyDescent="0.15">
      <c r="C38" s="588"/>
      <c r="D38" s="590"/>
      <c r="E38" s="591"/>
      <c r="F38" s="650"/>
      <c r="G38" s="651"/>
      <c r="H38" s="652"/>
      <c r="I38" s="588"/>
      <c r="J38" s="590"/>
      <c r="K38" s="591"/>
    </row>
    <row r="39" spans="3:15" ht="30" customHeight="1" x14ac:dyDescent="0.15">
      <c r="C39" s="592"/>
      <c r="D39" s="594"/>
      <c r="E39" s="595"/>
      <c r="F39" s="653"/>
      <c r="G39" s="654"/>
      <c r="H39" s="655"/>
      <c r="I39" s="592"/>
      <c r="J39" s="594"/>
      <c r="K39" s="595"/>
    </row>
    <row r="40" spans="3:15" ht="14.25" customHeight="1" x14ac:dyDescent="0.15">
      <c r="C40" s="658"/>
      <c r="D40" s="659"/>
      <c r="E40" s="658"/>
      <c r="F40" s="660"/>
      <c r="G40" s="659"/>
      <c r="H40" s="661"/>
      <c r="I40" s="661"/>
      <c r="J40" s="662"/>
      <c r="K40" s="661"/>
    </row>
    <row r="41" spans="3:15" ht="20.100000000000001" customHeight="1" x14ac:dyDescent="0.15">
      <c r="C41" s="585" t="s">
        <v>338</v>
      </c>
    </row>
    <row r="42" spans="3:15" ht="15" customHeight="1" x14ac:dyDescent="0.15">
      <c r="D42" s="606" t="s">
        <v>349</v>
      </c>
      <c r="E42" s="606"/>
      <c r="F42" s="606"/>
      <c r="G42" s="606"/>
    </row>
    <row r="43" spans="3:15" ht="19.5" customHeight="1" x14ac:dyDescent="0.15">
      <c r="H43" s="617" t="s">
        <v>340</v>
      </c>
      <c r="J43" s="641"/>
      <c r="K43" s="641"/>
    </row>
    <row r="44" spans="3:15" ht="12.95" customHeight="1" x14ac:dyDescent="0.15"/>
    <row r="45" spans="3:15" ht="11.25" customHeight="1" x14ac:dyDescent="0.15">
      <c r="C45" s="585" t="s">
        <v>350</v>
      </c>
      <c r="D45" s="585"/>
      <c r="G45" s="585"/>
      <c r="J45" s="585"/>
    </row>
    <row r="46" spans="3:15" ht="20.100000000000001" customHeight="1" x14ac:dyDescent="0.15">
      <c r="C46" s="664" t="s">
        <v>360</v>
      </c>
      <c r="D46" s="664"/>
      <c r="E46" s="664"/>
      <c r="F46" s="664"/>
      <c r="G46" s="664"/>
      <c r="H46" s="664"/>
      <c r="I46" s="664"/>
      <c r="J46" s="664"/>
      <c r="K46" s="664"/>
      <c r="L46" s="643"/>
      <c r="M46" s="643"/>
      <c r="N46" s="643"/>
      <c r="O46" s="643"/>
    </row>
    <row r="47" spans="3:15" ht="20.100000000000001" customHeight="1" x14ac:dyDescent="0.15">
      <c r="C47" s="664"/>
      <c r="D47" s="664"/>
      <c r="E47" s="664"/>
      <c r="F47" s="664"/>
      <c r="G47" s="664"/>
      <c r="H47" s="664"/>
      <c r="I47" s="664"/>
      <c r="J47" s="664"/>
      <c r="K47" s="664"/>
      <c r="L47" s="643"/>
      <c r="M47" s="643"/>
      <c r="N47" s="643"/>
      <c r="O47" s="643"/>
    </row>
  </sheetData>
  <mergeCells count="83">
    <mergeCell ref="C46:K47"/>
    <mergeCell ref="C38:E38"/>
    <mergeCell ref="F38:H39"/>
    <mergeCell ref="I38:K39"/>
    <mergeCell ref="C39:E39"/>
    <mergeCell ref="D42:G42"/>
    <mergeCell ref="J43:K43"/>
    <mergeCell ref="C34:E34"/>
    <mergeCell ref="F34:H35"/>
    <mergeCell ref="I34:K35"/>
    <mergeCell ref="C35:E35"/>
    <mergeCell ref="C36:E36"/>
    <mergeCell ref="F36:H37"/>
    <mergeCell ref="I36:K37"/>
    <mergeCell ref="C37:E37"/>
    <mergeCell ref="C30:E30"/>
    <mergeCell ref="F30:H31"/>
    <mergeCell ref="I30:K31"/>
    <mergeCell ref="C31:E31"/>
    <mergeCell ref="C32:E32"/>
    <mergeCell ref="F32:H33"/>
    <mergeCell ref="I32:K33"/>
    <mergeCell ref="C33:E33"/>
    <mergeCell ref="C26:E26"/>
    <mergeCell ref="F26:H27"/>
    <mergeCell ref="I26:K27"/>
    <mergeCell ref="C27:E27"/>
    <mergeCell ref="C28:E28"/>
    <mergeCell ref="F28:H29"/>
    <mergeCell ref="I28:K29"/>
    <mergeCell ref="C29:E29"/>
    <mergeCell ref="C23:K23"/>
    <mergeCell ref="C24:C25"/>
    <mergeCell ref="D24:D25"/>
    <mergeCell ref="E24:E25"/>
    <mergeCell ref="F24:F25"/>
    <mergeCell ref="G24:G25"/>
    <mergeCell ref="H24:H25"/>
    <mergeCell ref="I24:I25"/>
    <mergeCell ref="J24:J25"/>
    <mergeCell ref="K24:K25"/>
    <mergeCell ref="C19:E19"/>
    <mergeCell ref="F19:H20"/>
    <mergeCell ref="I19:K20"/>
    <mergeCell ref="C20:E20"/>
    <mergeCell ref="C21:E21"/>
    <mergeCell ref="F21:H22"/>
    <mergeCell ref="I21:K22"/>
    <mergeCell ref="C22:E22"/>
    <mergeCell ref="C15:E15"/>
    <mergeCell ref="F15:H16"/>
    <mergeCell ref="I15:K16"/>
    <mergeCell ref="C16:E16"/>
    <mergeCell ref="C17:E17"/>
    <mergeCell ref="F17:H18"/>
    <mergeCell ref="I17:K18"/>
    <mergeCell ref="C18:E18"/>
    <mergeCell ref="C11:E11"/>
    <mergeCell ref="F11:H12"/>
    <mergeCell ref="I11:K12"/>
    <mergeCell ref="C12:E12"/>
    <mergeCell ref="C13:E13"/>
    <mergeCell ref="F13:H14"/>
    <mergeCell ref="I13:K14"/>
    <mergeCell ref="C14:E14"/>
    <mergeCell ref="H7:H8"/>
    <mergeCell ref="I7:I8"/>
    <mergeCell ref="J7:J8"/>
    <mergeCell ref="K7:K8"/>
    <mergeCell ref="C9:E9"/>
    <mergeCell ref="F9:H10"/>
    <mergeCell ref="I9:K10"/>
    <mergeCell ref="C10:E10"/>
    <mergeCell ref="B2:L2"/>
    <mergeCell ref="C3:K3"/>
    <mergeCell ref="C4:K4"/>
    <mergeCell ref="C5:K5"/>
    <mergeCell ref="C6:K6"/>
    <mergeCell ref="C7:C8"/>
    <mergeCell ref="D7:D8"/>
    <mergeCell ref="E7:E8"/>
    <mergeCell ref="F7:F8"/>
    <mergeCell ref="G7:G8"/>
  </mergeCells>
  <phoneticPr fontId="1"/>
  <pageMargins left="0.59055118110236227" right="0.59055118110236227" top="0.59055118110236227" bottom="0.59055118110236227" header="0.51181102362204722" footer="0.51181102362204722"/>
  <pageSetup paperSize="9" scale="81"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4318C-CC8A-4E05-B12E-0580425AA798}">
  <sheetPr>
    <tabColor rgb="FFFFFF00"/>
  </sheetPr>
  <dimension ref="A1:I30"/>
  <sheetViews>
    <sheetView view="pageBreakPreview" zoomScaleNormal="100" zoomScaleSheetLayoutView="100" workbookViewId="0">
      <selection activeCell="E7" sqref="E7:G7"/>
    </sheetView>
  </sheetViews>
  <sheetFormatPr defaultColWidth="9" defaultRowHeight="20.100000000000001" customHeight="1" x14ac:dyDescent="0.15"/>
  <cols>
    <col min="1" max="1" width="3.625" style="585" customWidth="1"/>
    <col min="2" max="4" width="2.625" style="585" customWidth="1"/>
    <col min="5" max="5" width="20.625" style="585" customWidth="1"/>
    <col min="6" max="6" width="2.625" style="585" customWidth="1"/>
    <col min="7" max="8" width="28.625" style="585" customWidth="1"/>
    <col min="9" max="9" width="3.625" style="585" customWidth="1"/>
    <col min="10" max="16384" width="9" style="585"/>
  </cols>
  <sheetData>
    <row r="1" spans="1:9" ht="20.100000000000001" customHeight="1" x14ac:dyDescent="0.15">
      <c r="A1" s="584" t="s">
        <v>326</v>
      </c>
      <c r="B1" s="584"/>
      <c r="C1" s="584"/>
      <c r="D1" s="584"/>
      <c r="E1" s="584"/>
      <c r="F1" s="584"/>
      <c r="G1" s="584"/>
      <c r="H1" s="584"/>
      <c r="I1" s="584"/>
    </row>
    <row r="2" spans="1:9" ht="24.95" customHeight="1" x14ac:dyDescent="0.15">
      <c r="B2" s="586" t="s">
        <v>361</v>
      </c>
      <c r="C2" s="586"/>
      <c r="D2" s="586"/>
      <c r="E2" s="586"/>
      <c r="F2" s="586"/>
      <c r="G2" s="586"/>
      <c r="H2" s="586"/>
    </row>
    <row r="3" spans="1:9" ht="24.95" customHeight="1" x14ac:dyDescent="0.15">
      <c r="B3" s="586" t="s">
        <v>362</v>
      </c>
      <c r="C3" s="586"/>
      <c r="D3" s="586"/>
      <c r="E3" s="586"/>
      <c r="F3" s="586"/>
      <c r="G3" s="586"/>
      <c r="H3" s="586"/>
    </row>
    <row r="4" spans="1:9" ht="20.100000000000001" customHeight="1" x14ac:dyDescent="0.15">
      <c r="H4" s="615" t="s">
        <v>363</v>
      </c>
    </row>
    <row r="5" spans="1:9" ht="35.1" customHeight="1" x14ac:dyDescent="0.15">
      <c r="B5" s="602" t="s">
        <v>364</v>
      </c>
      <c r="C5" s="604"/>
      <c r="D5" s="604"/>
      <c r="E5" s="604"/>
      <c r="F5" s="603"/>
      <c r="G5" s="665" t="s">
        <v>365</v>
      </c>
      <c r="H5" s="665" t="s">
        <v>366</v>
      </c>
    </row>
    <row r="6" spans="1:9" ht="32.450000000000003" customHeight="1" x14ac:dyDescent="0.15">
      <c r="B6" s="666"/>
      <c r="C6" s="621" t="s">
        <v>367</v>
      </c>
      <c r="D6" s="621"/>
      <c r="E6" s="621"/>
      <c r="F6" s="667"/>
      <c r="G6" s="668"/>
      <c r="H6" s="668"/>
    </row>
    <row r="7" spans="1:9" ht="32.450000000000003" customHeight="1" x14ac:dyDescent="0.15">
      <c r="B7" s="669"/>
      <c r="E7" s="663" t="s">
        <v>368</v>
      </c>
      <c r="F7" s="670"/>
      <c r="G7" s="671"/>
      <c r="H7" s="672"/>
    </row>
    <row r="8" spans="1:9" ht="32.450000000000003" customHeight="1" x14ac:dyDescent="0.15">
      <c r="B8" s="669"/>
      <c r="E8" s="663" t="s">
        <v>369</v>
      </c>
      <c r="F8" s="670"/>
      <c r="G8" s="671"/>
      <c r="H8" s="672"/>
    </row>
    <row r="9" spans="1:9" ht="32.450000000000003" customHeight="1" x14ac:dyDescent="0.15">
      <c r="B9" s="669"/>
      <c r="E9" s="663" t="s">
        <v>370</v>
      </c>
      <c r="F9" s="670"/>
      <c r="G9" s="671"/>
      <c r="H9" s="672"/>
    </row>
    <row r="10" spans="1:9" ht="32.450000000000003" customHeight="1" x14ac:dyDescent="0.15">
      <c r="B10" s="669"/>
      <c r="E10" s="663" t="s">
        <v>371</v>
      </c>
      <c r="F10" s="670"/>
      <c r="G10" s="671"/>
      <c r="H10" s="672"/>
    </row>
    <row r="11" spans="1:9" ht="32.450000000000003" customHeight="1" x14ac:dyDescent="0.15">
      <c r="B11" s="669"/>
      <c r="E11" s="663" t="s">
        <v>372</v>
      </c>
      <c r="F11" s="670"/>
      <c r="G11" s="671"/>
      <c r="H11" s="672"/>
    </row>
    <row r="12" spans="1:9" ht="32.450000000000003" customHeight="1" x14ac:dyDescent="0.15">
      <c r="B12" s="669"/>
      <c r="E12" s="663" t="s">
        <v>373</v>
      </c>
      <c r="F12" s="670"/>
      <c r="G12" s="671"/>
      <c r="H12" s="672"/>
    </row>
    <row r="13" spans="1:9" ht="32.450000000000003" customHeight="1" x14ac:dyDescent="0.15">
      <c r="B13" s="669"/>
      <c r="E13" s="663" t="s">
        <v>374</v>
      </c>
      <c r="F13" s="670"/>
      <c r="G13" s="671"/>
      <c r="H13" s="672"/>
    </row>
    <row r="14" spans="1:9" ht="32.450000000000003" customHeight="1" x14ac:dyDescent="0.15">
      <c r="B14" s="669"/>
      <c r="E14" s="663" t="s">
        <v>375</v>
      </c>
      <c r="F14" s="670"/>
      <c r="G14" s="671"/>
      <c r="H14" s="672"/>
    </row>
    <row r="15" spans="1:9" ht="32.450000000000003" customHeight="1" thickBot="1" x14ac:dyDescent="0.2">
      <c r="B15" s="673"/>
      <c r="C15" s="674"/>
      <c r="D15" s="674"/>
      <c r="E15" s="675" t="s">
        <v>376</v>
      </c>
      <c r="F15" s="676"/>
      <c r="G15" s="677"/>
      <c r="H15" s="678"/>
    </row>
    <row r="16" spans="1:9" ht="32.450000000000003" customHeight="1" thickTop="1" x14ac:dyDescent="0.15">
      <c r="B16" s="669"/>
      <c r="C16" s="585" t="s">
        <v>377</v>
      </c>
      <c r="F16" s="670"/>
      <c r="G16" s="679"/>
      <c r="H16" s="672"/>
    </row>
    <row r="17" spans="2:8" ht="32.450000000000003" customHeight="1" x14ac:dyDescent="0.15">
      <c r="B17" s="669"/>
      <c r="E17" s="663" t="s">
        <v>378</v>
      </c>
      <c r="F17" s="670"/>
      <c r="G17" s="679"/>
      <c r="H17" s="672"/>
    </row>
    <row r="18" spans="2:8" ht="32.450000000000003" customHeight="1" x14ac:dyDescent="0.15">
      <c r="B18" s="669"/>
      <c r="E18" s="663" t="s">
        <v>379</v>
      </c>
      <c r="F18" s="670"/>
      <c r="G18" s="679"/>
      <c r="H18" s="672"/>
    </row>
    <row r="19" spans="2:8" ht="32.450000000000003" customHeight="1" x14ac:dyDescent="0.15">
      <c r="B19" s="669"/>
      <c r="E19" s="663" t="s">
        <v>380</v>
      </c>
      <c r="F19" s="670"/>
      <c r="G19" s="679"/>
      <c r="H19" s="672"/>
    </row>
    <row r="20" spans="2:8" ht="32.450000000000003" customHeight="1" x14ac:dyDescent="0.15">
      <c r="B20" s="669"/>
      <c r="E20" s="663" t="s">
        <v>381</v>
      </c>
      <c r="F20" s="670"/>
      <c r="G20" s="679"/>
      <c r="H20" s="672"/>
    </row>
    <row r="21" spans="2:8" ht="32.450000000000003" customHeight="1" x14ac:dyDescent="0.15">
      <c r="B21" s="669"/>
      <c r="E21" s="663" t="s">
        <v>375</v>
      </c>
      <c r="F21" s="670"/>
      <c r="G21" s="679"/>
      <c r="H21" s="672"/>
    </row>
    <row r="22" spans="2:8" ht="32.450000000000003" customHeight="1" x14ac:dyDescent="0.15">
      <c r="B22" s="624"/>
      <c r="C22" s="625"/>
      <c r="D22" s="625"/>
      <c r="E22" s="680" t="s">
        <v>376</v>
      </c>
      <c r="F22" s="681"/>
      <c r="G22" s="682"/>
      <c r="H22" s="683"/>
    </row>
    <row r="23" spans="2:8" ht="20.100000000000001" customHeight="1" x14ac:dyDescent="0.15">
      <c r="B23" s="585" t="s">
        <v>382</v>
      </c>
    </row>
    <row r="24" spans="2:8" ht="20.100000000000001" customHeight="1" x14ac:dyDescent="0.15">
      <c r="C24" s="684" t="s">
        <v>383</v>
      </c>
      <c r="D24" s="618" t="s">
        <v>384</v>
      </c>
      <c r="E24" s="618"/>
      <c r="F24" s="618"/>
      <c r="G24" s="618"/>
      <c r="H24" s="618"/>
    </row>
    <row r="25" spans="2:8" ht="20.100000000000001" customHeight="1" x14ac:dyDescent="0.15">
      <c r="C25" s="684" t="s">
        <v>385</v>
      </c>
      <c r="D25" s="618" t="s">
        <v>386</v>
      </c>
      <c r="E25" s="618"/>
      <c r="F25" s="618"/>
      <c r="G25" s="618"/>
      <c r="H25" s="618"/>
    </row>
    <row r="26" spans="2:8" ht="20.100000000000001" customHeight="1" x14ac:dyDescent="0.15">
      <c r="C26" s="684"/>
      <c r="D26" s="685"/>
      <c r="E26" s="685"/>
      <c r="F26" s="685"/>
      <c r="G26" s="685"/>
      <c r="H26" s="685"/>
    </row>
    <row r="27" spans="2:8" ht="20.100000000000001" customHeight="1" x14ac:dyDescent="0.15">
      <c r="C27" s="684"/>
      <c r="D27" s="685"/>
      <c r="E27" s="685"/>
      <c r="F27" s="685"/>
      <c r="G27" s="685"/>
      <c r="H27" s="685"/>
    </row>
    <row r="28" spans="2:8" ht="20.100000000000001" customHeight="1" x14ac:dyDescent="0.15">
      <c r="C28" s="684"/>
      <c r="D28" s="685"/>
      <c r="E28" s="685"/>
      <c r="F28" s="685"/>
      <c r="G28" s="685"/>
      <c r="H28" s="685"/>
    </row>
    <row r="29" spans="2:8" ht="20.100000000000001" customHeight="1" x14ac:dyDescent="0.15">
      <c r="C29" s="684"/>
      <c r="D29" s="685"/>
      <c r="E29" s="685"/>
      <c r="F29" s="685"/>
      <c r="G29" s="685"/>
      <c r="H29" s="685"/>
    </row>
    <row r="30" spans="2:8" ht="20.100000000000001" customHeight="1" x14ac:dyDescent="0.15">
      <c r="C30" s="684"/>
      <c r="D30" s="685"/>
      <c r="E30" s="685"/>
      <c r="F30" s="685"/>
      <c r="G30" s="685"/>
      <c r="H30" s="685"/>
    </row>
  </sheetData>
  <mergeCells count="7">
    <mergeCell ref="D25:H25"/>
    <mergeCell ref="A1:I1"/>
    <mergeCell ref="B2:H2"/>
    <mergeCell ref="B3:H3"/>
    <mergeCell ref="B5:F5"/>
    <mergeCell ref="C6:E6"/>
    <mergeCell ref="D24:H24"/>
  </mergeCells>
  <phoneticPr fontId="1"/>
  <pageMargins left="0.39370078740157483" right="0.39370078740157483" top="0.59055118110236227" bottom="0.59055118110236227"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Sheet1</vt:lpstr>
      <vt:lpstr>Sheet2</vt:lpstr>
      <vt:lpstr>略歴書（役員等）</vt:lpstr>
      <vt:lpstr>略歴書（専取）</vt:lpstr>
      <vt:lpstr>代表者等連絡先</vt:lpstr>
      <vt:lpstr>資産の状況を示す書面</vt:lpstr>
      <vt:lpstr>Sheet2!Print_Area</vt:lpstr>
      <vt:lpstr>資産の状況を示す書面!Print_Area</vt:lpstr>
      <vt:lpstr>代表者等連絡先!Print_Area</vt:lpstr>
      <vt:lpstr>'略歴書（専取）'!Print_Area</vt:lpstr>
      <vt:lpstr>'略歴書（役員等）'!Print_Area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務</dc:creator>
  <cp:lastModifiedBy>匡 田中</cp:lastModifiedBy>
  <cp:lastPrinted>2025-05-27T01:46:58Z</cp:lastPrinted>
  <dcterms:created xsi:type="dcterms:W3CDTF">2015-02-05T07:42:00Z</dcterms:created>
  <dcterms:modified xsi:type="dcterms:W3CDTF">2025-05-27T01:49:23Z</dcterms:modified>
</cp:coreProperties>
</file>